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72" activeTab="4"/>
  </bookViews>
  <sheets>
    <sheet name="AVVERTENZE" sheetId="1" r:id="rId1"/>
    <sheet name="Finestra ad 1 anta" sheetId="2" r:id="rId2"/>
    <sheet name="Finestra ad 2 ante" sheetId="3" r:id="rId3"/>
    <sheet name="Trasmittanza lineare" sheetId="4" r:id="rId4"/>
    <sheet name="Trasmittanza telaio legno" sheetId="5" r:id="rId5"/>
  </sheets>
  <definedNames/>
  <calcPr fullCalcOnLoad="1"/>
</workbook>
</file>

<file path=xl/comments2.xml><?xml version="1.0" encoding="utf-8"?>
<comments xmlns="http://schemas.openxmlformats.org/spreadsheetml/2006/main">
  <authors>
    <author> </author>
  </authors>
  <commentList>
    <comment ref="B10" authorId="0">
      <text>
        <r>
          <rPr>
            <sz val="8"/>
            <rFont val="Tahoma"/>
            <family val="2"/>
          </rPr>
          <t>La trasmittanza del vetro deve essere fornita dal suo produttore.</t>
        </r>
      </text>
    </comment>
    <comment ref="B11" authorId="0">
      <text>
        <r>
          <rPr>
            <sz val="8"/>
            <rFont val="Tahoma"/>
            <family val="2"/>
          </rPr>
          <t xml:space="preserve">La trasmittanza termica dei telai in </t>
        </r>
        <r>
          <rPr>
            <b/>
            <sz val="8"/>
            <rFont val="Tahoma"/>
            <family val="2"/>
          </rPr>
          <t>alluminio</t>
        </r>
        <r>
          <rPr>
            <sz val="8"/>
            <rFont val="Tahoma"/>
            <family val="2"/>
          </rPr>
          <t xml:space="preserve"> e </t>
        </r>
        <r>
          <rPr>
            <b/>
            <sz val="8"/>
            <rFont val="Tahoma"/>
            <family val="2"/>
          </rPr>
          <t>PVC</t>
        </r>
        <r>
          <rPr>
            <sz val="8"/>
            <rFont val="Tahoma"/>
            <family val="2"/>
          </rPr>
          <t xml:space="preserve"> viene solitamente fornita dal produttore del profilo.
Nel caso del </t>
        </r>
        <r>
          <rPr>
            <b/>
            <sz val="8"/>
            <rFont val="Tahoma"/>
            <family val="2"/>
          </rPr>
          <t>serramento in legno</t>
        </r>
        <r>
          <rPr>
            <sz val="8"/>
            <rFont val="Tahoma"/>
            <family val="2"/>
          </rPr>
          <t xml:space="preserve"> si possono utilizzare i dati riportati nel foglio "Trasmittanza telaio in legno".
(Vedi "linguette" in basso)</t>
        </r>
      </text>
    </comment>
    <comment ref="B12" authorId="0">
      <text>
        <r>
          <rPr>
            <sz val="8"/>
            <rFont val="Tahoma"/>
            <family val="2"/>
          </rPr>
          <t>I valori caratteristici di trasmittanza lineare possono essere trovati dal foglio "Trasmittanza lineare".
(Vedi "linguetta" in basso)</t>
        </r>
      </text>
    </comment>
  </commentList>
</comments>
</file>

<file path=xl/comments3.xml><?xml version="1.0" encoding="utf-8"?>
<comments xmlns="http://schemas.openxmlformats.org/spreadsheetml/2006/main">
  <authors>
    <author> </author>
  </authors>
  <commentList>
    <comment ref="B11" authorId="0">
      <text>
        <r>
          <rPr>
            <sz val="8"/>
            <rFont val="Tahoma"/>
            <family val="2"/>
          </rPr>
          <t>La trasmittanza del vetro deve essere fornita dal suo produttore.</t>
        </r>
      </text>
    </comment>
    <comment ref="B12" authorId="0">
      <text>
        <r>
          <rPr>
            <sz val="8"/>
            <rFont val="Tahoma"/>
            <family val="2"/>
          </rPr>
          <t xml:space="preserve">La trasmittanza termica dei telai in </t>
        </r>
        <r>
          <rPr>
            <b/>
            <sz val="8"/>
            <rFont val="Tahoma"/>
            <family val="2"/>
          </rPr>
          <t>alluminio</t>
        </r>
        <r>
          <rPr>
            <sz val="8"/>
            <rFont val="Tahoma"/>
            <family val="2"/>
          </rPr>
          <t xml:space="preserve"> e </t>
        </r>
        <r>
          <rPr>
            <b/>
            <sz val="8"/>
            <rFont val="Tahoma"/>
            <family val="2"/>
          </rPr>
          <t>PVC</t>
        </r>
        <r>
          <rPr>
            <sz val="8"/>
            <rFont val="Tahoma"/>
            <family val="2"/>
          </rPr>
          <t xml:space="preserve"> viene solitamente fornita dal produttore del profilo.
Nel caso del </t>
        </r>
        <r>
          <rPr>
            <b/>
            <sz val="8"/>
            <rFont val="Tahoma"/>
            <family val="2"/>
          </rPr>
          <t>serramento in legno</t>
        </r>
        <r>
          <rPr>
            <sz val="8"/>
            <rFont val="Tahoma"/>
            <family val="2"/>
          </rPr>
          <t xml:space="preserve"> si possono utilizzare i dati riportati nel foglio "Trasmittanza telaio in legno".
(Vedi "linguette" in basso)</t>
        </r>
      </text>
    </comment>
    <comment ref="B14" authorId="0">
      <text>
        <r>
          <rPr>
            <sz val="8"/>
            <rFont val="Tahoma"/>
            <family val="2"/>
          </rPr>
          <t>I valori caratteristici di trasmittanza lineare possono essere trovati dal foglio "Trasmittanza lineare".
(Vedi "linguetta" in basso)</t>
        </r>
      </text>
    </comment>
    <comment ref="B13" authorId="0">
      <text>
        <r>
          <rPr>
            <sz val="8"/>
            <rFont val="Tahoma"/>
            <family val="2"/>
          </rPr>
          <t xml:space="preserve">La trasmittanza termica dei telai in </t>
        </r>
        <r>
          <rPr>
            <b/>
            <sz val="8"/>
            <rFont val="Tahoma"/>
            <family val="2"/>
          </rPr>
          <t>alluminio</t>
        </r>
        <r>
          <rPr>
            <sz val="8"/>
            <rFont val="Tahoma"/>
            <family val="2"/>
          </rPr>
          <t xml:space="preserve"> e </t>
        </r>
        <r>
          <rPr>
            <b/>
            <sz val="8"/>
            <rFont val="Tahoma"/>
            <family val="2"/>
          </rPr>
          <t>PVC</t>
        </r>
        <r>
          <rPr>
            <sz val="8"/>
            <rFont val="Tahoma"/>
            <family val="2"/>
          </rPr>
          <t xml:space="preserve"> viene solitamente fornita dal produttore del profilo.
Nel caso del </t>
        </r>
        <r>
          <rPr>
            <b/>
            <sz val="8"/>
            <rFont val="Tahoma"/>
            <family val="2"/>
          </rPr>
          <t>serramento in legno</t>
        </r>
        <r>
          <rPr>
            <sz val="8"/>
            <rFont val="Tahoma"/>
            <family val="2"/>
          </rPr>
          <t xml:space="preserve"> si possono utilizzare i dati riportati nel foglio "Trasmittanza telaio in legno".
(Vedi "linguette" in basso)</t>
        </r>
      </text>
    </comment>
  </commentList>
</comments>
</file>

<file path=xl/sharedStrings.xml><?xml version="1.0" encoding="utf-8"?>
<sst xmlns="http://schemas.openxmlformats.org/spreadsheetml/2006/main" count="111" uniqueCount="69">
  <si>
    <t>Trasmittanza termica lineare per distanziatori in alluminio e in acciaio (non acciaio inossidabile)</t>
  </si>
  <si>
    <t>Materiale del telaio</t>
  </si>
  <si>
    <t>Vetrata doppia  tripla, vetro non rivestito, intercapedine con aria o gas</t>
  </si>
  <si>
    <t>Vetrata doppia con bassa emissività, vetrata tripla con due rivestimenti a bassa emissività con intercapedine con aria o gas</t>
  </si>
  <si>
    <t>Legno o plastica</t>
  </si>
  <si>
    <t>Metallo con taglio termico</t>
  </si>
  <si>
    <t>Metallo senza taglio termico</t>
  </si>
  <si>
    <t>W/(m·K)</t>
  </si>
  <si>
    <t>Trasmittanza</t>
  </si>
  <si>
    <t>Legno duro</t>
  </si>
  <si>
    <t>(700 kg/m3)</t>
  </si>
  <si>
    <t>(500 kg/m3)</t>
  </si>
  <si>
    <t>Legno tenero</t>
  </si>
  <si>
    <t>L</t>
  </si>
  <si>
    <t>H</t>
  </si>
  <si>
    <t>d1</t>
  </si>
  <si>
    <t>d2</t>
  </si>
  <si>
    <t>m</t>
  </si>
  <si>
    <t>Dati geometrici</t>
  </si>
  <si>
    <t>Trasmittanze</t>
  </si>
  <si>
    <t>Ug</t>
  </si>
  <si>
    <t>Ufs1</t>
  </si>
  <si>
    <t>Y</t>
  </si>
  <si>
    <t>Valori calcolati</t>
  </si>
  <si>
    <t>Ag</t>
  </si>
  <si>
    <t>Afs1</t>
  </si>
  <si>
    <t>Lg</t>
  </si>
  <si>
    <t>Uw</t>
  </si>
  <si>
    <r>
      <t>W/(m</t>
    </r>
    <r>
      <rPr>
        <vertAlign val="superscript"/>
        <sz val="9"/>
        <rFont val="Arial"/>
        <family val="2"/>
      </rPr>
      <t>2</t>
    </r>
    <r>
      <rPr>
        <sz val="9"/>
        <rFont val="Arial"/>
        <family val="2"/>
      </rPr>
      <t>·K)</t>
    </r>
  </si>
  <si>
    <r>
      <t>m</t>
    </r>
    <r>
      <rPr>
        <vertAlign val="superscript"/>
        <sz val="9"/>
        <rFont val="Arial"/>
        <family val="2"/>
      </rPr>
      <t>2</t>
    </r>
  </si>
  <si>
    <t>Finestra ad una anta</t>
  </si>
  <si>
    <t>Altezza finestra</t>
  </si>
  <si>
    <t>Larghezza finestra</t>
  </si>
  <si>
    <t>Trasmittanza termica del vetro</t>
  </si>
  <si>
    <t>Trasmittanza termica del telaio</t>
  </si>
  <si>
    <t xml:space="preserve">Trasmittanza lineare </t>
  </si>
  <si>
    <t>Area della vetrata</t>
  </si>
  <si>
    <t>Area del telaio</t>
  </si>
  <si>
    <t>Trasmittanza del serramento</t>
  </si>
  <si>
    <t>Hg</t>
  </si>
  <si>
    <t>Altezza vetrata</t>
  </si>
  <si>
    <t>Larghezza vetrata</t>
  </si>
  <si>
    <t>Spessore del</t>
  </si>
  <si>
    <t>serramento</t>
  </si>
  <si>
    <t>[mm]</t>
  </si>
  <si>
    <r>
      <t>[ W/(m</t>
    </r>
    <r>
      <rPr>
        <b/>
        <vertAlign val="superscript"/>
        <sz val="9"/>
        <rFont val="Arial"/>
        <family val="2"/>
      </rPr>
      <t>2</t>
    </r>
    <r>
      <rPr>
        <b/>
        <sz val="9"/>
        <rFont val="Arial"/>
        <family val="2"/>
      </rPr>
      <t>K) ]</t>
    </r>
  </si>
  <si>
    <t>Af</t>
  </si>
  <si>
    <t>Uf</t>
  </si>
  <si>
    <t>Larghezza montante centrale</t>
  </si>
  <si>
    <t>Ufs2</t>
  </si>
  <si>
    <t>Ls2</t>
  </si>
  <si>
    <t>Perimetro vetrata</t>
  </si>
  <si>
    <t>Finestra a 2 ante</t>
  </si>
  <si>
    <t>Area del telaio esterno</t>
  </si>
  <si>
    <t>Area della sezione centrale</t>
  </si>
  <si>
    <t>Afs2</t>
  </si>
  <si>
    <r>
      <t>U</t>
    </r>
    <r>
      <rPr>
        <i/>
        <vertAlign val="subscript"/>
        <sz val="12"/>
        <rFont val="Arial"/>
        <family val="2"/>
      </rPr>
      <t>W</t>
    </r>
    <r>
      <rPr>
        <i/>
        <sz val="12"/>
        <rFont val="Arial"/>
        <family val="2"/>
      </rPr>
      <t xml:space="preserve"> = ( A</t>
    </r>
    <r>
      <rPr>
        <i/>
        <vertAlign val="subscript"/>
        <sz val="12"/>
        <rFont val="Arial"/>
        <family val="2"/>
      </rPr>
      <t>g</t>
    </r>
    <r>
      <rPr>
        <i/>
        <sz val="12"/>
        <rFont val="Arial"/>
        <family val="2"/>
      </rPr>
      <t xml:space="preserve"> U</t>
    </r>
    <r>
      <rPr>
        <i/>
        <vertAlign val="subscript"/>
        <sz val="12"/>
        <rFont val="Arial"/>
        <family val="2"/>
      </rPr>
      <t>g</t>
    </r>
    <r>
      <rPr>
        <i/>
        <sz val="12"/>
        <rFont val="Arial"/>
        <family val="2"/>
      </rPr>
      <t xml:space="preserve"> + Af Uf</t>
    </r>
    <r>
      <rPr>
        <i/>
        <vertAlign val="subscript"/>
        <sz val="12"/>
        <rFont val="Arial"/>
        <family val="2"/>
      </rPr>
      <t>S1</t>
    </r>
    <r>
      <rPr>
        <i/>
        <sz val="12"/>
        <rFont val="Arial"/>
        <family val="2"/>
      </rPr>
      <t xml:space="preserve"> + Af Uf</t>
    </r>
    <r>
      <rPr>
        <i/>
        <vertAlign val="subscript"/>
        <sz val="12"/>
        <rFont val="Arial"/>
        <family val="2"/>
      </rPr>
      <t>S2</t>
    </r>
    <r>
      <rPr>
        <i/>
        <sz val="12"/>
        <rFont val="Arial"/>
        <family val="2"/>
      </rPr>
      <t xml:space="preserve"> + I</t>
    </r>
    <r>
      <rPr>
        <i/>
        <vertAlign val="subscript"/>
        <sz val="12"/>
        <rFont val="Arial"/>
        <family val="2"/>
      </rPr>
      <t>g</t>
    </r>
    <r>
      <rPr>
        <i/>
        <sz val="12"/>
        <rFont val="Arial"/>
        <family val="2"/>
      </rPr>
      <t xml:space="preserve"> </t>
    </r>
    <r>
      <rPr>
        <sz val="12"/>
        <rFont val="Symbol"/>
        <family val="1"/>
      </rPr>
      <t>Y</t>
    </r>
    <r>
      <rPr>
        <i/>
        <vertAlign val="subscript"/>
        <sz val="12"/>
        <rFont val="Arial"/>
        <family val="2"/>
      </rPr>
      <t>g</t>
    </r>
    <r>
      <rPr>
        <i/>
        <sz val="12"/>
        <rFont val="Arial"/>
        <family val="2"/>
      </rPr>
      <t xml:space="preserve"> ) / ( A</t>
    </r>
    <r>
      <rPr>
        <i/>
        <vertAlign val="subscript"/>
        <sz val="12"/>
        <rFont val="Arial"/>
        <family val="2"/>
      </rPr>
      <t>g</t>
    </r>
    <r>
      <rPr>
        <i/>
        <sz val="12"/>
        <rFont val="Arial"/>
        <family val="2"/>
      </rPr>
      <t xml:space="preserve"> + A</t>
    </r>
    <r>
      <rPr>
        <i/>
        <vertAlign val="subscript"/>
        <sz val="12"/>
        <rFont val="Arial"/>
        <family val="2"/>
      </rPr>
      <t>fs1</t>
    </r>
    <r>
      <rPr>
        <i/>
        <sz val="12"/>
        <rFont val="Arial"/>
        <family val="2"/>
      </rPr>
      <t>+ A</t>
    </r>
    <r>
      <rPr>
        <i/>
        <vertAlign val="subscript"/>
        <sz val="12"/>
        <rFont val="Arial"/>
        <family val="2"/>
      </rPr>
      <t>fs2</t>
    </r>
    <r>
      <rPr>
        <i/>
        <sz val="12"/>
        <rFont val="Arial"/>
        <family val="2"/>
      </rPr>
      <t>)</t>
    </r>
  </si>
  <si>
    <t>Equazione utilizzata:</t>
  </si>
  <si>
    <r>
      <t>U</t>
    </r>
    <r>
      <rPr>
        <i/>
        <vertAlign val="subscript"/>
        <sz val="12"/>
        <rFont val="Arial"/>
        <family val="2"/>
      </rPr>
      <t>W</t>
    </r>
    <r>
      <rPr>
        <i/>
        <sz val="12"/>
        <rFont val="Arial"/>
        <family val="2"/>
      </rPr>
      <t xml:space="preserve"> = ( A</t>
    </r>
    <r>
      <rPr>
        <i/>
        <vertAlign val="subscript"/>
        <sz val="12"/>
        <rFont val="Arial"/>
        <family val="2"/>
      </rPr>
      <t>g</t>
    </r>
    <r>
      <rPr>
        <i/>
        <sz val="12"/>
        <rFont val="Arial"/>
        <family val="2"/>
      </rPr>
      <t xml:space="preserve"> U</t>
    </r>
    <r>
      <rPr>
        <i/>
        <vertAlign val="subscript"/>
        <sz val="12"/>
        <rFont val="Arial"/>
        <family val="2"/>
      </rPr>
      <t>g</t>
    </r>
    <r>
      <rPr>
        <i/>
        <sz val="12"/>
        <rFont val="Arial"/>
        <family val="2"/>
      </rPr>
      <t xml:space="preserve"> + A</t>
    </r>
    <r>
      <rPr>
        <i/>
        <vertAlign val="subscript"/>
        <sz val="12"/>
        <rFont val="Arial"/>
        <family val="2"/>
      </rPr>
      <t>f</t>
    </r>
    <r>
      <rPr>
        <i/>
        <sz val="12"/>
        <rFont val="Arial"/>
        <family val="2"/>
      </rPr>
      <t xml:space="preserve"> U</t>
    </r>
    <r>
      <rPr>
        <i/>
        <vertAlign val="subscript"/>
        <sz val="12"/>
        <rFont val="Arial"/>
        <family val="2"/>
      </rPr>
      <t xml:space="preserve">f </t>
    </r>
    <r>
      <rPr>
        <i/>
        <sz val="12"/>
        <rFont val="Arial"/>
        <family val="2"/>
      </rPr>
      <t>+ I</t>
    </r>
    <r>
      <rPr>
        <i/>
        <vertAlign val="subscript"/>
        <sz val="12"/>
        <rFont val="Arial"/>
        <family val="2"/>
      </rPr>
      <t>g</t>
    </r>
    <r>
      <rPr>
        <i/>
        <sz val="12"/>
        <rFont val="Arial"/>
        <family val="2"/>
      </rPr>
      <t xml:space="preserve"> </t>
    </r>
    <r>
      <rPr>
        <sz val="12"/>
        <rFont val="Symbol"/>
        <family val="1"/>
      </rPr>
      <t>Y</t>
    </r>
    <r>
      <rPr>
        <i/>
        <vertAlign val="subscript"/>
        <sz val="12"/>
        <rFont val="Arial"/>
        <family val="2"/>
      </rPr>
      <t>g</t>
    </r>
    <r>
      <rPr>
        <i/>
        <sz val="12"/>
        <rFont val="Arial"/>
        <family val="2"/>
      </rPr>
      <t xml:space="preserve"> ) / ( A</t>
    </r>
    <r>
      <rPr>
        <i/>
        <vertAlign val="subscript"/>
        <sz val="12"/>
        <rFont val="Arial"/>
        <family val="2"/>
      </rPr>
      <t>g</t>
    </r>
    <r>
      <rPr>
        <i/>
        <sz val="12"/>
        <rFont val="Arial"/>
        <family val="2"/>
      </rPr>
      <t xml:space="preserve"> + A</t>
    </r>
    <r>
      <rPr>
        <i/>
        <vertAlign val="subscript"/>
        <sz val="12"/>
        <rFont val="Arial"/>
        <family val="2"/>
      </rPr>
      <t>f</t>
    </r>
    <r>
      <rPr>
        <i/>
        <sz val="12"/>
        <rFont val="Arial"/>
        <family val="2"/>
      </rPr>
      <t>)</t>
    </r>
  </si>
  <si>
    <t>Trasmittanza termica del telaio nelle sezioni esterne S1</t>
  </si>
  <si>
    <t>Trasmittanza termica del telaio nella sezione centrale S2</t>
  </si>
  <si>
    <t>Yg</t>
  </si>
  <si>
    <t>Perimetro complessivo della superficie vetrata</t>
  </si>
  <si>
    <t>Trasmittanza del telaio in legno</t>
  </si>
  <si>
    <t>Sezione laterale del serramento</t>
  </si>
  <si>
    <t>Sezione centrale del serramento (2 ante)</t>
  </si>
  <si>
    <t>d</t>
  </si>
  <si>
    <t>Trasmittanza lineare</t>
  </si>
  <si>
    <t>Area complessiva delle superfici vetrate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</si>
</sst>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
    <numFmt numFmtId="169" formatCode="_-* #,##0.000_-;\-* #,##0.000_-;_-* &quot;-&quot;??_-;_-@_-"/>
  </numFmts>
  <fonts count="54">
    <font>
      <sz val="9"/>
      <name val="Arial"/>
      <family val="0"/>
    </font>
    <font>
      <b/>
      <sz val="9"/>
      <name val="Arial"/>
      <family val="2"/>
    </font>
    <font>
      <sz val="8"/>
      <name val="Arial"/>
      <family val="0"/>
    </font>
    <font>
      <vertAlign val="superscript"/>
      <sz val="9"/>
      <name val="Arial"/>
      <family val="2"/>
    </font>
    <font>
      <u val="single"/>
      <sz val="9"/>
      <color indexed="12"/>
      <name val="Arial"/>
      <family val="0"/>
    </font>
    <font>
      <u val="single"/>
      <sz val="9"/>
      <color indexed="36"/>
      <name val="Arial"/>
      <family val="0"/>
    </font>
    <font>
      <i/>
      <sz val="12"/>
      <name val="Arial"/>
      <family val="2"/>
    </font>
    <font>
      <i/>
      <vertAlign val="subscript"/>
      <sz val="12"/>
      <name val="Arial"/>
      <family val="2"/>
    </font>
    <font>
      <sz val="12"/>
      <name val="Symbol"/>
      <family val="1"/>
    </font>
    <font>
      <b/>
      <vertAlign val="superscript"/>
      <sz val="9"/>
      <name val="Arial"/>
      <family val="2"/>
    </font>
    <font>
      <sz val="8"/>
      <name val="Tahoma"/>
      <family val="2"/>
    </font>
    <font>
      <b/>
      <sz val="8"/>
      <name val="Tahoma"/>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53"/>
      <name val="Arial"/>
      <family val="0"/>
    </font>
    <font>
      <sz val="10"/>
      <color indexed="8"/>
      <name val="Arial"/>
      <family val="0"/>
    </font>
    <font>
      <b/>
      <sz val="10"/>
      <color indexed="8"/>
      <name val="Arial"/>
      <family val="0"/>
    </font>
    <font>
      <b/>
      <sz val="9"/>
      <color indexed="8"/>
      <name val="Arial"/>
      <family val="0"/>
    </font>
    <font>
      <sz val="9"/>
      <color indexed="8"/>
      <name val="Arial"/>
      <family val="0"/>
    </font>
    <font>
      <b/>
      <sz val="12"/>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0" fillId="0" borderId="10" xfId="0" applyBorder="1" applyAlignment="1" applyProtection="1">
      <alignment/>
      <protection locked="0"/>
    </xf>
    <xf numFmtId="0" fontId="0" fillId="0" borderId="0" xfId="0" applyAlignment="1" applyProtection="1">
      <alignment/>
      <protection hidden="1"/>
    </xf>
    <xf numFmtId="43" fontId="0" fillId="0" borderId="10" xfId="45" applyBorder="1" applyAlignment="1" applyProtection="1">
      <alignment/>
      <protection locked="0"/>
    </xf>
    <xf numFmtId="0" fontId="1" fillId="33" borderId="10" xfId="0" applyFont="1" applyFill="1" applyBorder="1" applyAlignment="1" applyProtection="1">
      <alignment horizontal="center" vertical="center"/>
      <protection locked="0"/>
    </xf>
    <xf numFmtId="0" fontId="12"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3" xfId="0" applyFont="1" applyFill="1" applyBorder="1" applyAlignment="1" applyProtection="1">
      <alignment horizontal="center"/>
      <protection/>
    </xf>
    <xf numFmtId="2" fontId="1" fillId="34" borderId="10" xfId="0" applyNumberFormat="1" applyFont="1" applyFill="1" applyBorder="1" applyAlignment="1" applyProtection="1">
      <alignment horizontal="center" vertical="center"/>
      <protection/>
    </xf>
    <xf numFmtId="0" fontId="0" fillId="0" borderId="10" xfId="0" applyBorder="1" applyAlignment="1" applyProtection="1">
      <alignment/>
      <protection/>
    </xf>
    <xf numFmtId="0" fontId="1" fillId="0" borderId="10" xfId="0" applyFont="1" applyBorder="1" applyAlignment="1" applyProtection="1">
      <alignment/>
      <protection/>
    </xf>
    <xf numFmtId="0" fontId="1" fillId="34" borderId="10" xfId="0" applyFont="1" applyFill="1" applyBorder="1" applyAlignment="1" applyProtection="1">
      <alignment/>
      <protection/>
    </xf>
    <xf numFmtId="0" fontId="1" fillId="0" borderId="10" xfId="0" applyFont="1" applyBorder="1" applyAlignment="1" applyProtection="1">
      <alignment horizontal="center" vertical="center" wrapText="1"/>
      <protection/>
    </xf>
    <xf numFmtId="0" fontId="0" fillId="0" borderId="10" xfId="0" applyBorder="1" applyAlignment="1" applyProtection="1">
      <alignment horizontal="left" vertical="center" wrapText="1"/>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0" xfId="0" applyBorder="1" applyAlignment="1" applyProtection="1">
      <alignment horizontal="center"/>
      <protection/>
    </xf>
    <xf numFmtId="0" fontId="0" fillId="0" borderId="0" xfId="0" applyAlignment="1" applyProtection="1">
      <alignment horizontal="center"/>
      <protection/>
    </xf>
    <xf numFmtId="0" fontId="0" fillId="0" borderId="15" xfId="0" applyBorder="1" applyAlignment="1" applyProtection="1">
      <alignment horizontal="center"/>
      <protection/>
    </xf>
    <xf numFmtId="0" fontId="0" fillId="0" borderId="10" xfId="0" applyFont="1" applyBorder="1" applyAlignment="1" applyProtection="1">
      <alignment horizontal="center"/>
      <protection/>
    </xf>
    <xf numFmtId="43" fontId="0" fillId="34" borderId="10" xfId="45" applyFill="1" applyBorder="1" applyAlignment="1" applyProtection="1">
      <alignment/>
      <protection/>
    </xf>
    <xf numFmtId="43" fontId="1" fillId="34" borderId="10" xfId="45" applyFont="1" applyFill="1" applyBorder="1" applyAlignment="1" applyProtection="1">
      <alignment/>
      <protection/>
    </xf>
    <xf numFmtId="0" fontId="6" fillId="0" borderId="0" xfId="0" applyFont="1" applyAlignment="1" applyProtection="1">
      <alignment/>
      <protection/>
    </xf>
    <xf numFmtId="0" fontId="1" fillId="33" borderId="17" xfId="0" applyFont="1" applyFill="1" applyBorder="1" applyAlignment="1" applyProtection="1">
      <alignment horizontal="center" vertical="center" wrapText="1"/>
      <protection/>
    </xf>
    <xf numFmtId="0" fontId="1" fillId="33" borderId="18"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top"/>
      <protection/>
    </xf>
    <xf numFmtId="0" fontId="1" fillId="33" borderId="21" xfId="0" applyFont="1" applyFill="1" applyBorder="1" applyAlignment="1" applyProtection="1">
      <alignment horizontal="center" vertical="top"/>
      <protection/>
    </xf>
    <xf numFmtId="0" fontId="1" fillId="33" borderId="22" xfId="0" applyFont="1" applyFill="1" applyBorder="1" applyAlignment="1" applyProtection="1">
      <alignment horizontal="center" vertical="top"/>
      <protection/>
    </xf>
    <xf numFmtId="0" fontId="1" fillId="33" borderId="11" xfId="0" applyFont="1" applyFill="1" applyBorder="1" applyAlignment="1" applyProtection="1">
      <alignment horizontal="center"/>
      <protection/>
    </xf>
    <xf numFmtId="0" fontId="1" fillId="33" borderId="13" xfId="0" applyFont="1" applyFill="1" applyBorder="1" applyAlignment="1" applyProtection="1">
      <alignment horizont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6</xdr:row>
      <xdr:rowOff>0</xdr:rowOff>
    </xdr:from>
    <xdr:ext cx="5400675" cy="3228975"/>
    <xdr:sp>
      <xdr:nvSpPr>
        <xdr:cNvPr id="1" name="Text Box 9"/>
        <xdr:cNvSpPr txBox="1">
          <a:spLocks noChangeArrowheads="1"/>
        </xdr:cNvSpPr>
      </xdr:nvSpPr>
      <xdr:spPr>
        <a:xfrm>
          <a:off x="285750" y="914400"/>
          <a:ext cx="5400675" cy="3228975"/>
        </a:xfrm>
        <a:prstGeom prst="rect">
          <a:avLst/>
        </a:prstGeom>
        <a:solidFill>
          <a:srgbClr val="FFFF99"/>
        </a:solidFill>
        <a:ln w="76200" cmpd="sng">
          <a:solidFill>
            <a:srgbClr val="FF6600"/>
          </a:solidFill>
          <a:headEnd type="none"/>
          <a:tailEnd type="none"/>
        </a:ln>
      </xdr:spPr>
      <xdr:txBody>
        <a:bodyPr vertOverflow="clip" wrap="square" lIns="108000" tIns="108000" rIns="108000" bIns="108000"/>
        <a:p>
          <a:pPr algn="l">
            <a:defRPr/>
          </a:pPr>
          <a:r>
            <a:rPr lang="en-US" cap="none" sz="1000" b="1" i="0" u="none" baseline="0">
              <a:solidFill>
                <a:srgbClr val="FF6600"/>
              </a:solidFill>
              <a:latin typeface="Arial"/>
              <a:ea typeface="Arial"/>
              <a:cs typeface="Arial"/>
            </a:rPr>
            <a:t>AVVERTENZE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Questo foglio di calcolo è stato sviluppato per facilitare la comprensione dell'influenza che i vari elementi componenti il serramento (profili e vetri) hanno sulle prestazioni termiche dei serramenti.
</a:t>
          </a:r>
          <a:r>
            <a:rPr lang="en-US" cap="none" sz="1000" b="0" i="0" u="none" baseline="0">
              <a:solidFill>
                <a:srgbClr val="000000"/>
              </a:solidFill>
              <a:latin typeface="Arial"/>
              <a:ea typeface="Arial"/>
              <a:cs typeface="Arial"/>
            </a:rPr>
            <a:t>Vengono utilizzati i metodi di calcolo previsti dalla norma UNI EN 10077-1 </a:t>
          </a:r>
          <a:r>
            <a:rPr lang="en-US" cap="none" sz="1000" b="1" i="0" u="none" baseline="0">
              <a:solidFill>
                <a:srgbClr val="000000"/>
              </a:solidFill>
              <a:latin typeface="Arial"/>
              <a:ea typeface="Arial"/>
              <a:cs typeface="Arial"/>
            </a:rPr>
            <a:t>con alcune semplificazioni </a:t>
          </a:r>
          <a:r>
            <a:rPr lang="en-US" cap="none" sz="1000" b="0" i="0" u="none" baseline="0">
              <a:solidFill>
                <a:srgbClr val="000000"/>
              </a:solidFill>
              <a:latin typeface="Arial"/>
              <a:ea typeface="Arial"/>
              <a:cs typeface="Arial"/>
            </a:rPr>
            <a:t>illustrate caso per caso.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 questo motivo i valori ottenuti con questo strumento hanno un significato qualitativo e non possono essere utilizzati per emettere certificazioni di valori numerici secondo la norma UNI EN 10077-1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Vengono forniti inoltre alcuni valori per la trasmittanza lineare e per la trasmittanza dei telai in legno sulla base delle indicazioni della norma di cui sopra. La norma prescrive che tali valori possano essere utilizzati esclusivamente in mancanza di altri dati. E' preferibile infatti in tutti i calcoli utilizzare i valori ottenuti dai fornitori dei profili e dei componenti vetrati.</a:t>
          </a:r>
        </a:p>
      </xdr:txBody>
    </xdr:sp>
    <xdr:clientData/>
  </xdr:oneCellAnchor>
  <xdr:twoCellAnchor editAs="oneCell">
    <xdr:from>
      <xdr:col>0</xdr:col>
      <xdr:colOff>66675</xdr:colOff>
      <xdr:row>0</xdr:row>
      <xdr:rowOff>28575</xdr:rowOff>
    </xdr:from>
    <xdr:to>
      <xdr:col>3</xdr:col>
      <xdr:colOff>0</xdr:colOff>
      <xdr:row>5</xdr:row>
      <xdr:rowOff>0</xdr:rowOff>
    </xdr:to>
    <xdr:pic>
      <xdr:nvPicPr>
        <xdr:cNvPr id="2" name="Picture 10" descr="CU Micro"/>
        <xdr:cNvPicPr preferRelativeResize="1">
          <a:picLocks noChangeAspect="1"/>
        </xdr:cNvPicPr>
      </xdr:nvPicPr>
      <xdr:blipFill>
        <a:blip r:embed="rId1"/>
        <a:stretch>
          <a:fillRect/>
        </a:stretch>
      </xdr:blipFill>
      <xdr:spPr>
        <a:xfrm>
          <a:off x="66675" y="28575"/>
          <a:ext cx="1762125" cy="733425"/>
        </a:xfrm>
        <a:prstGeom prst="rect">
          <a:avLst/>
        </a:prstGeom>
        <a:noFill/>
        <a:ln w="9525" cmpd="sng">
          <a:noFill/>
        </a:ln>
      </xdr:spPr>
    </xdr:pic>
    <xdr:clientData/>
  </xdr:twoCellAnchor>
  <xdr:oneCellAnchor>
    <xdr:from>
      <xdr:col>0</xdr:col>
      <xdr:colOff>276225</xdr:colOff>
      <xdr:row>28</xdr:row>
      <xdr:rowOff>95250</xdr:rowOff>
    </xdr:from>
    <xdr:ext cx="5400675" cy="809625"/>
    <xdr:sp>
      <xdr:nvSpPr>
        <xdr:cNvPr id="3" name="Text Box 11"/>
        <xdr:cNvSpPr txBox="1">
          <a:spLocks noChangeArrowheads="1"/>
        </xdr:cNvSpPr>
      </xdr:nvSpPr>
      <xdr:spPr>
        <a:xfrm>
          <a:off x="276225" y="4362450"/>
          <a:ext cx="5400675" cy="809625"/>
        </a:xfrm>
        <a:prstGeom prst="rect">
          <a:avLst/>
        </a:prstGeom>
        <a:solidFill>
          <a:srgbClr val="FFFFCC"/>
        </a:solidFill>
        <a:ln w="19050" cmpd="sng">
          <a:solidFill>
            <a:srgbClr val="99CC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Confartigianato Udine
</a:t>
          </a:r>
          <a:r>
            <a:rPr lang="en-US" cap="none" sz="900" b="1" i="0" u="none" baseline="0">
              <a:solidFill>
                <a:srgbClr val="000000"/>
              </a:solidFill>
              <a:latin typeface="Arial"/>
              <a:ea typeface="Arial"/>
              <a:cs typeface="Arial"/>
            </a:rPr>
            <a:t>Via del Pozzo, 8 - 33100 Udine
</a:t>
          </a:r>
          <a:r>
            <a:rPr lang="en-US" cap="none" sz="900" b="1" i="0" u="none" baseline="0">
              <a:solidFill>
                <a:srgbClr val="000000"/>
              </a:solidFill>
              <a:latin typeface="Arial"/>
              <a:ea typeface="Arial"/>
              <a:cs typeface="Arial"/>
            </a:rPr>
            <a:t>Telefono 0432 516611 - Fax 0432 509127
</a:t>
          </a:r>
          <a:r>
            <a:rPr lang="en-US" cap="none" sz="900" b="1" i="0" u="none" baseline="0">
              <a:solidFill>
                <a:srgbClr val="000000"/>
              </a:solidFill>
              <a:latin typeface="Arial"/>
              <a:ea typeface="Arial"/>
              <a:cs typeface="Arial"/>
            </a:rPr>
            <a:t>E-mail uaf@uaf.it - Web www.confartigianatoudine.com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11</xdr:col>
      <xdr:colOff>0</xdr:colOff>
      <xdr:row>22</xdr:row>
      <xdr:rowOff>0</xdr:rowOff>
    </xdr:to>
    <xdr:grpSp>
      <xdr:nvGrpSpPr>
        <xdr:cNvPr id="1" name="Group 48"/>
        <xdr:cNvGrpSpPr>
          <a:grpSpLocks/>
        </xdr:cNvGrpSpPr>
      </xdr:nvGrpSpPr>
      <xdr:grpSpPr>
        <a:xfrm>
          <a:off x="5524500" y="352425"/>
          <a:ext cx="3657600" cy="3162300"/>
          <a:chOff x="627" y="37"/>
          <a:chExt cx="384" cy="348"/>
        </a:xfrm>
        <a:solidFill>
          <a:srgbClr val="FFFFFF"/>
        </a:solidFill>
      </xdr:grpSpPr>
      <xdr:sp>
        <xdr:nvSpPr>
          <xdr:cNvPr id="2" name="Rectangle 19"/>
          <xdr:cNvSpPr>
            <a:spLocks/>
          </xdr:cNvSpPr>
        </xdr:nvSpPr>
        <xdr:spPr>
          <a:xfrm>
            <a:off x="627" y="37"/>
            <a:ext cx="384" cy="348"/>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9"/>
          <xdr:cNvSpPr>
            <a:spLocks/>
          </xdr:cNvSpPr>
        </xdr:nvSpPr>
        <xdr:spPr>
          <a:xfrm>
            <a:off x="675" y="86"/>
            <a:ext cx="256" cy="268"/>
          </a:xfrm>
          <a:prstGeom prst="rect">
            <a:avLst/>
          </a:prstGeom>
          <a:solidFill>
            <a:srgbClr val="FF66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10"/>
          <xdr:cNvSpPr>
            <a:spLocks/>
          </xdr:cNvSpPr>
        </xdr:nvSpPr>
        <xdr:spPr>
          <a:xfrm>
            <a:off x="683" y="95"/>
            <a:ext cx="239" cy="246"/>
          </a:xfrm>
          <a:prstGeom prst="rect">
            <a:avLst/>
          </a:prstGeom>
          <a:solidFill>
            <a:srgbClr val="9933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11"/>
          <xdr:cNvSpPr>
            <a:spLocks/>
          </xdr:cNvSpPr>
        </xdr:nvSpPr>
        <xdr:spPr>
          <a:xfrm>
            <a:off x="693" y="107"/>
            <a:ext cx="219" cy="223"/>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12"/>
          <xdr:cNvSpPr>
            <a:spLocks/>
          </xdr:cNvSpPr>
        </xdr:nvSpPr>
        <xdr:spPr>
          <a:xfrm>
            <a:off x="659" y="354"/>
            <a:ext cx="288" cy="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13"/>
          <xdr:cNvSpPr>
            <a:spLocks/>
          </xdr:cNvSpPr>
        </xdr:nvSpPr>
        <xdr:spPr>
          <a:xfrm rot="16200000">
            <a:off x="686" y="231"/>
            <a:ext cx="30" cy="6"/>
          </a:xfrm>
          <a:prstGeom prst="rect">
            <a:avLst/>
          </a:prstGeom>
          <a:solidFill>
            <a:srgbClr val="C0C0C0"/>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4"/>
          <xdr:cNvSpPr>
            <a:spLocks/>
          </xdr:cNvSpPr>
        </xdr:nvSpPr>
        <xdr:spPr>
          <a:xfrm>
            <a:off x="675" y="64"/>
            <a:ext cx="25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 name="Line 15"/>
          <xdr:cNvSpPr>
            <a:spLocks/>
          </xdr:cNvSpPr>
        </xdr:nvSpPr>
        <xdr:spPr>
          <a:xfrm>
            <a:off x="696" y="185"/>
            <a:ext cx="21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0" name="Text Box 17"/>
          <xdr:cNvSpPr txBox="1">
            <a:spLocks noChangeArrowheads="1"/>
          </xdr:cNvSpPr>
        </xdr:nvSpPr>
        <xdr:spPr>
          <a:xfrm>
            <a:off x="789" y="174"/>
            <a:ext cx="25" cy="26"/>
          </a:xfrm>
          <a:prstGeom prst="rect">
            <a:avLst/>
          </a:prstGeom>
          <a:solidFill>
            <a:srgbClr val="99CCFF"/>
          </a:solidFill>
          <a:ln w="19050" cmpd="sng">
            <a:noFill/>
          </a:ln>
        </xdr:spPr>
        <xdr:txBody>
          <a:bodyPr vertOverflow="clip" wrap="square" lIns="27432" tIns="32004" rIns="0" bIns="0">
            <a:spAutoFit/>
          </a:bodyPr>
          <a:p>
            <a:pPr algn="l">
              <a:defRPr/>
            </a:pPr>
            <a:r>
              <a:rPr lang="en-US" cap="none" sz="1200" b="1" i="0" u="none" baseline="0">
                <a:solidFill>
                  <a:srgbClr val="000000"/>
                </a:solidFill>
                <a:latin typeface="Arial"/>
                <a:ea typeface="Arial"/>
                <a:cs typeface="Arial"/>
              </a:rPr>
              <a:t>Lg</a:t>
            </a:r>
          </a:p>
        </xdr:txBody>
      </xdr:sp>
      <xdr:sp>
        <xdr:nvSpPr>
          <xdr:cNvPr id="11" name="Text Box 18"/>
          <xdr:cNvSpPr txBox="1">
            <a:spLocks noChangeArrowheads="1"/>
          </xdr:cNvSpPr>
        </xdr:nvSpPr>
        <xdr:spPr>
          <a:xfrm>
            <a:off x="788" y="53"/>
            <a:ext cx="14" cy="26"/>
          </a:xfrm>
          <a:prstGeom prst="rect">
            <a:avLst/>
          </a:prstGeom>
          <a:solidFill>
            <a:srgbClr val="FFFFCC"/>
          </a:solidFill>
          <a:ln w="9525" cmpd="sng">
            <a:noFill/>
          </a:ln>
        </xdr:spPr>
        <xdr:txBody>
          <a:bodyPr vertOverflow="clip" wrap="square" lIns="27432" tIns="32004" rIns="0" bIns="0">
            <a:spAutoFit/>
          </a:bodyPr>
          <a:p>
            <a:pPr algn="l">
              <a:defRPr/>
            </a:pPr>
            <a:r>
              <a:rPr lang="en-US" cap="none" sz="1200" b="1" i="0" u="none" baseline="0">
                <a:solidFill>
                  <a:srgbClr val="000000"/>
                </a:solidFill>
                <a:latin typeface="Arial"/>
                <a:ea typeface="Arial"/>
                <a:cs typeface="Arial"/>
              </a:rPr>
              <a:t>L</a:t>
            </a:r>
          </a:p>
        </xdr:txBody>
      </xdr:sp>
      <xdr:sp>
        <xdr:nvSpPr>
          <xdr:cNvPr id="12" name="Line 20"/>
          <xdr:cNvSpPr>
            <a:spLocks/>
          </xdr:cNvSpPr>
        </xdr:nvSpPr>
        <xdr:spPr>
          <a:xfrm>
            <a:off x="976" y="87"/>
            <a:ext cx="0" cy="26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3" name="Text Box 21"/>
          <xdr:cNvSpPr txBox="1">
            <a:spLocks noChangeArrowheads="1"/>
          </xdr:cNvSpPr>
        </xdr:nvSpPr>
        <xdr:spPr>
          <a:xfrm>
            <a:off x="966" y="214"/>
            <a:ext cx="16" cy="26"/>
          </a:xfrm>
          <a:prstGeom prst="rect">
            <a:avLst/>
          </a:prstGeom>
          <a:solidFill>
            <a:srgbClr val="FFFFCC"/>
          </a:solidFill>
          <a:ln w="9525" cmpd="sng">
            <a:noFill/>
          </a:ln>
        </xdr:spPr>
        <xdr:txBody>
          <a:bodyPr vertOverflow="clip" wrap="square" lIns="27432" tIns="32004" rIns="0" bIns="0">
            <a:spAutoFit/>
          </a:bodyPr>
          <a:p>
            <a:pPr algn="l">
              <a:defRPr/>
            </a:pPr>
            <a:r>
              <a:rPr lang="en-US" cap="none" sz="1200" b="1" i="0" u="none" baseline="0">
                <a:solidFill>
                  <a:srgbClr val="000000"/>
                </a:solidFill>
                <a:latin typeface="Arial"/>
                <a:ea typeface="Arial"/>
                <a:cs typeface="Arial"/>
              </a:rPr>
              <a:t>H</a:t>
            </a:r>
          </a:p>
        </xdr:txBody>
      </xdr:sp>
      <xdr:sp>
        <xdr:nvSpPr>
          <xdr:cNvPr id="14" name="Line 22"/>
          <xdr:cNvSpPr>
            <a:spLocks/>
          </xdr:cNvSpPr>
        </xdr:nvSpPr>
        <xdr:spPr>
          <a:xfrm>
            <a:off x="742" y="111"/>
            <a:ext cx="0" cy="21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5" name="Text Box 23"/>
          <xdr:cNvSpPr txBox="1">
            <a:spLocks noChangeArrowheads="1"/>
          </xdr:cNvSpPr>
        </xdr:nvSpPr>
        <xdr:spPr>
          <a:xfrm>
            <a:off x="728" y="236"/>
            <a:ext cx="31" cy="25"/>
          </a:xfrm>
          <a:prstGeom prst="rect">
            <a:avLst/>
          </a:prstGeom>
          <a:solidFill>
            <a:srgbClr val="99CCFF"/>
          </a:solidFill>
          <a:ln w="19050" cmpd="sng">
            <a:noFill/>
          </a:ln>
        </xdr:spPr>
        <xdr:txBody>
          <a:bodyPr vertOverflow="clip" wrap="square" lIns="36576" tIns="32004" rIns="0" bIns="0"/>
          <a:p>
            <a:pPr algn="l">
              <a:defRPr/>
            </a:pPr>
            <a:r>
              <a:rPr lang="en-US" cap="none" sz="1200" b="1" i="0" u="none" baseline="0">
                <a:solidFill>
                  <a:srgbClr val="000000"/>
                </a:solidFill>
                <a:latin typeface="Arial"/>
                <a:ea typeface="Arial"/>
                <a:cs typeface="Arial"/>
              </a:rPr>
              <a:t>Hg</a:t>
            </a:r>
          </a:p>
        </xdr:txBody>
      </xdr:sp>
    </xdr:grpSp>
    <xdr:clientData/>
  </xdr:twoCellAnchor>
  <xdr:oneCellAnchor>
    <xdr:from>
      <xdr:col>5</xdr:col>
      <xdr:colOff>85725</xdr:colOff>
      <xdr:row>25</xdr:row>
      <xdr:rowOff>9525</xdr:rowOff>
    </xdr:from>
    <xdr:ext cx="3457575" cy="981075"/>
    <xdr:sp>
      <xdr:nvSpPr>
        <xdr:cNvPr id="16" name="Text Box 47"/>
        <xdr:cNvSpPr txBox="1">
          <a:spLocks noChangeArrowheads="1"/>
        </xdr:cNvSpPr>
      </xdr:nvSpPr>
      <xdr:spPr>
        <a:xfrm>
          <a:off x="5610225" y="3981450"/>
          <a:ext cx="3457575" cy="98107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L'esempio fa riferimento ad una finestra in cui il profilo del serramento sia tale che misurando le dimensioni della vetrata internamente ed esternamente non vi siano differenze apprezzabili.</a:t>
          </a:r>
        </a:p>
      </xdr:txBody>
    </xdr:sp>
    <xdr:clientData/>
  </xdr:oneCellAnchor>
  <xdr:twoCellAnchor editAs="oneCell">
    <xdr:from>
      <xdr:col>8</xdr:col>
      <xdr:colOff>0</xdr:colOff>
      <xdr:row>33</xdr:row>
      <xdr:rowOff>0</xdr:rowOff>
    </xdr:from>
    <xdr:to>
      <xdr:col>10</xdr:col>
      <xdr:colOff>542925</xdr:colOff>
      <xdr:row>37</xdr:row>
      <xdr:rowOff>123825</xdr:rowOff>
    </xdr:to>
    <xdr:pic>
      <xdr:nvPicPr>
        <xdr:cNvPr id="17" name="Picture 50" descr="CU Micro"/>
        <xdr:cNvPicPr preferRelativeResize="1">
          <a:picLocks noChangeAspect="1"/>
        </xdr:cNvPicPr>
      </xdr:nvPicPr>
      <xdr:blipFill>
        <a:blip r:embed="rId1"/>
        <a:stretch>
          <a:fillRect/>
        </a:stretch>
      </xdr:blipFill>
      <xdr:spPr>
        <a:xfrm>
          <a:off x="7353300" y="5286375"/>
          <a:ext cx="17621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26</xdr:row>
      <xdr:rowOff>0</xdr:rowOff>
    </xdr:from>
    <xdr:ext cx="3457575" cy="981075"/>
    <xdr:sp>
      <xdr:nvSpPr>
        <xdr:cNvPr id="1" name="Text Box 50"/>
        <xdr:cNvSpPr txBox="1">
          <a:spLocks noChangeArrowheads="1"/>
        </xdr:cNvSpPr>
      </xdr:nvSpPr>
      <xdr:spPr>
        <a:xfrm>
          <a:off x="5619750" y="4162425"/>
          <a:ext cx="3457575" cy="98107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L'esempio fa riferimento ad una finestra in cui il profilo del serramento sia tale che misurando le dimensioni della vetrata internamente ed esternamente non vi siano differenze apprezzabili.</a:t>
          </a:r>
        </a:p>
      </xdr:txBody>
    </xdr:sp>
    <xdr:clientData/>
  </xdr:oneCellAnchor>
  <xdr:twoCellAnchor>
    <xdr:from>
      <xdr:col>5</xdr:col>
      <xdr:colOff>0</xdr:colOff>
      <xdr:row>2</xdr:row>
      <xdr:rowOff>0</xdr:rowOff>
    </xdr:from>
    <xdr:to>
      <xdr:col>11</xdr:col>
      <xdr:colOff>0</xdr:colOff>
      <xdr:row>22</xdr:row>
      <xdr:rowOff>0</xdr:rowOff>
    </xdr:to>
    <xdr:grpSp>
      <xdr:nvGrpSpPr>
        <xdr:cNvPr id="2" name="Group 74"/>
        <xdr:cNvGrpSpPr>
          <a:grpSpLocks/>
        </xdr:cNvGrpSpPr>
      </xdr:nvGrpSpPr>
      <xdr:grpSpPr>
        <a:xfrm>
          <a:off x="5534025" y="352425"/>
          <a:ext cx="3657600" cy="3200400"/>
          <a:chOff x="645" y="37"/>
          <a:chExt cx="384" cy="336"/>
        </a:xfrm>
        <a:solidFill>
          <a:srgbClr val="FFFFFF"/>
        </a:solidFill>
      </xdr:grpSpPr>
      <xdr:sp>
        <xdr:nvSpPr>
          <xdr:cNvPr id="3" name="Rectangle 4"/>
          <xdr:cNvSpPr>
            <a:spLocks/>
          </xdr:cNvSpPr>
        </xdr:nvSpPr>
        <xdr:spPr>
          <a:xfrm>
            <a:off x="645" y="37"/>
            <a:ext cx="384" cy="336"/>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693" y="78"/>
            <a:ext cx="256" cy="267"/>
          </a:xfrm>
          <a:prstGeom prst="rect">
            <a:avLst/>
          </a:prstGeom>
          <a:solidFill>
            <a:srgbClr val="FF66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6"/>
          <xdr:cNvSpPr>
            <a:spLocks/>
          </xdr:cNvSpPr>
        </xdr:nvSpPr>
        <xdr:spPr>
          <a:xfrm>
            <a:off x="701" y="86"/>
            <a:ext cx="239" cy="248"/>
          </a:xfrm>
          <a:prstGeom prst="rect">
            <a:avLst/>
          </a:prstGeom>
          <a:solidFill>
            <a:srgbClr val="9933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7"/>
          <xdr:cNvSpPr>
            <a:spLocks/>
          </xdr:cNvSpPr>
        </xdr:nvSpPr>
        <xdr:spPr>
          <a:xfrm>
            <a:off x="826" y="96"/>
            <a:ext cx="104" cy="229"/>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8"/>
          <xdr:cNvSpPr>
            <a:spLocks/>
          </xdr:cNvSpPr>
        </xdr:nvSpPr>
        <xdr:spPr>
          <a:xfrm>
            <a:off x="677" y="345"/>
            <a:ext cx="288" cy="7"/>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
          <xdr:cNvSpPr>
            <a:spLocks/>
          </xdr:cNvSpPr>
        </xdr:nvSpPr>
        <xdr:spPr>
          <a:xfrm>
            <a:off x="693" y="60"/>
            <a:ext cx="25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 name="Text Box 13"/>
          <xdr:cNvSpPr txBox="1">
            <a:spLocks noChangeArrowheads="1"/>
          </xdr:cNvSpPr>
        </xdr:nvSpPr>
        <xdr:spPr>
          <a:xfrm>
            <a:off x="806" y="50"/>
            <a:ext cx="14" cy="25"/>
          </a:xfrm>
          <a:prstGeom prst="rect">
            <a:avLst/>
          </a:prstGeom>
          <a:solidFill>
            <a:srgbClr val="FFFFCC"/>
          </a:solidFill>
          <a:ln w="9525" cmpd="sng">
            <a:noFill/>
          </a:ln>
        </xdr:spPr>
        <xdr:txBody>
          <a:bodyPr vertOverflow="clip" wrap="square" lIns="27432" tIns="32004" rIns="0" bIns="0">
            <a:spAutoFit/>
          </a:bodyPr>
          <a:p>
            <a:pPr algn="l">
              <a:defRPr/>
            </a:pPr>
            <a:r>
              <a:rPr lang="en-US" cap="none" sz="1200" b="1" i="0" u="none" baseline="0">
                <a:solidFill>
                  <a:srgbClr val="000000"/>
                </a:solidFill>
                <a:latin typeface="Arial"/>
                <a:ea typeface="Arial"/>
                <a:cs typeface="Arial"/>
              </a:rPr>
              <a:t>L</a:t>
            </a:r>
          </a:p>
        </xdr:txBody>
      </xdr:sp>
      <xdr:sp>
        <xdr:nvSpPr>
          <xdr:cNvPr id="10" name="Line 14"/>
          <xdr:cNvSpPr>
            <a:spLocks/>
          </xdr:cNvSpPr>
        </xdr:nvSpPr>
        <xdr:spPr>
          <a:xfrm>
            <a:off x="994" y="79"/>
            <a:ext cx="0" cy="268"/>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1" name="Text Box 15"/>
          <xdr:cNvSpPr txBox="1">
            <a:spLocks noChangeArrowheads="1"/>
          </xdr:cNvSpPr>
        </xdr:nvSpPr>
        <xdr:spPr>
          <a:xfrm>
            <a:off x="984" y="194"/>
            <a:ext cx="16" cy="25"/>
          </a:xfrm>
          <a:prstGeom prst="rect">
            <a:avLst/>
          </a:prstGeom>
          <a:solidFill>
            <a:srgbClr val="FFFFCC"/>
          </a:solidFill>
          <a:ln w="9525" cmpd="sng">
            <a:noFill/>
          </a:ln>
        </xdr:spPr>
        <xdr:txBody>
          <a:bodyPr vertOverflow="clip" wrap="square" lIns="27432" tIns="32004" rIns="0" bIns="0">
            <a:spAutoFit/>
          </a:bodyPr>
          <a:p>
            <a:pPr algn="l">
              <a:defRPr/>
            </a:pPr>
            <a:r>
              <a:rPr lang="en-US" cap="none" sz="1200" b="1" i="0" u="none" baseline="0">
                <a:solidFill>
                  <a:srgbClr val="000000"/>
                </a:solidFill>
                <a:latin typeface="Arial"/>
                <a:ea typeface="Arial"/>
                <a:cs typeface="Arial"/>
              </a:rPr>
              <a:t>H</a:t>
            </a:r>
          </a:p>
        </xdr:txBody>
      </xdr:sp>
      <xdr:sp>
        <xdr:nvSpPr>
          <xdr:cNvPr id="12" name="Rectangle 32"/>
          <xdr:cNvSpPr>
            <a:spLocks/>
          </xdr:cNvSpPr>
        </xdr:nvSpPr>
        <xdr:spPr>
          <a:xfrm>
            <a:off x="710" y="96"/>
            <a:ext cx="104" cy="229"/>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a:off x="710" y="171"/>
            <a:ext cx="10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 name="Text Box 12"/>
          <xdr:cNvSpPr txBox="1">
            <a:spLocks noChangeArrowheads="1"/>
          </xdr:cNvSpPr>
        </xdr:nvSpPr>
        <xdr:spPr>
          <a:xfrm>
            <a:off x="766" y="160"/>
            <a:ext cx="25" cy="24"/>
          </a:xfrm>
          <a:prstGeom prst="rect">
            <a:avLst/>
          </a:prstGeom>
          <a:solidFill>
            <a:srgbClr val="99CCFF"/>
          </a:solidFill>
          <a:ln w="19050" cmpd="sng">
            <a:noFill/>
          </a:ln>
        </xdr:spPr>
        <xdr:txBody>
          <a:bodyPr vertOverflow="clip" wrap="square" lIns="27432" tIns="32004" rIns="0" bIns="0">
            <a:spAutoFit/>
          </a:bodyPr>
          <a:p>
            <a:pPr algn="l">
              <a:defRPr/>
            </a:pPr>
            <a:r>
              <a:rPr lang="en-US" cap="none" sz="1200" b="1" i="0" u="none" baseline="0">
                <a:solidFill>
                  <a:srgbClr val="000000"/>
                </a:solidFill>
                <a:latin typeface="Arial"/>
                <a:ea typeface="Arial"/>
                <a:cs typeface="Arial"/>
              </a:rPr>
              <a:t>Lg</a:t>
            </a:r>
          </a:p>
        </xdr:txBody>
      </xdr:sp>
      <xdr:sp>
        <xdr:nvSpPr>
          <xdr:cNvPr id="15" name="Rectangle 9"/>
          <xdr:cNvSpPr>
            <a:spLocks/>
          </xdr:cNvSpPr>
        </xdr:nvSpPr>
        <xdr:spPr>
          <a:xfrm rot="16200000">
            <a:off x="817" y="210"/>
            <a:ext cx="30" cy="7"/>
          </a:xfrm>
          <a:prstGeom prst="rect">
            <a:avLst/>
          </a:prstGeom>
          <a:solidFill>
            <a:srgbClr val="C0C0C0"/>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760" y="98"/>
            <a:ext cx="0" cy="227"/>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 name="Text Box 17"/>
          <xdr:cNvSpPr txBox="1">
            <a:spLocks noChangeArrowheads="1"/>
          </xdr:cNvSpPr>
        </xdr:nvSpPr>
        <xdr:spPr>
          <a:xfrm>
            <a:off x="746" y="215"/>
            <a:ext cx="31" cy="36"/>
          </a:xfrm>
          <a:prstGeom prst="rect">
            <a:avLst/>
          </a:prstGeom>
          <a:solidFill>
            <a:srgbClr val="99CCFF"/>
          </a:solidFill>
          <a:ln w="19050" cmpd="sng">
            <a:noFill/>
          </a:ln>
        </xdr:spPr>
        <xdr:txBody>
          <a:bodyPr vertOverflow="clip" wrap="square" lIns="36576" tIns="32004" rIns="0" bIns="0"/>
          <a:p>
            <a:pPr algn="l">
              <a:defRPr/>
            </a:pPr>
            <a:r>
              <a:rPr lang="en-US" cap="none" sz="1200" b="1" i="0" u="none" baseline="0">
                <a:solidFill>
                  <a:srgbClr val="000000"/>
                </a:solidFill>
                <a:latin typeface="Arial"/>
                <a:ea typeface="Arial"/>
                <a:cs typeface="Arial"/>
              </a:rPr>
              <a:t>Hg</a:t>
            </a:r>
          </a:p>
        </xdr:txBody>
      </xdr:sp>
      <xdr:sp>
        <xdr:nvSpPr>
          <xdr:cNvPr id="18" name="Line 33"/>
          <xdr:cNvSpPr>
            <a:spLocks/>
          </xdr:cNvSpPr>
        </xdr:nvSpPr>
        <xdr:spPr>
          <a:xfrm>
            <a:off x="784" y="268"/>
            <a:ext cx="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34"/>
          <xdr:cNvSpPr>
            <a:spLocks/>
          </xdr:cNvSpPr>
        </xdr:nvSpPr>
        <xdr:spPr>
          <a:xfrm flipH="1">
            <a:off x="828" y="268"/>
            <a:ext cx="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Text Box 35"/>
          <xdr:cNvSpPr txBox="1">
            <a:spLocks noChangeArrowheads="1"/>
          </xdr:cNvSpPr>
        </xdr:nvSpPr>
        <xdr:spPr>
          <a:xfrm>
            <a:off x="839" y="246"/>
            <a:ext cx="46" cy="21"/>
          </a:xfrm>
          <a:prstGeom prst="rect">
            <a:avLst/>
          </a:prstGeom>
          <a:solidFill>
            <a:srgbClr val="99CCFF"/>
          </a:solidFill>
          <a:ln w="19050" cmpd="sng">
            <a:noFill/>
          </a:ln>
        </xdr:spPr>
        <xdr:txBody>
          <a:bodyPr vertOverflow="clip" wrap="square" lIns="36576" tIns="32004" rIns="0" bIns="0"/>
          <a:p>
            <a:pPr algn="l">
              <a:defRPr/>
            </a:pPr>
            <a:r>
              <a:rPr lang="en-US" cap="none" sz="1200" b="1" i="0" u="none" baseline="0">
                <a:solidFill>
                  <a:srgbClr val="000000"/>
                </a:solidFill>
                <a:latin typeface="Arial"/>
                <a:ea typeface="Arial"/>
                <a:cs typeface="Arial"/>
              </a:rPr>
              <a:t>Ls2</a:t>
            </a:r>
          </a:p>
        </xdr:txBody>
      </xdr:sp>
      <xdr:sp>
        <xdr:nvSpPr>
          <xdr:cNvPr id="21" name="Line 51"/>
          <xdr:cNvSpPr>
            <a:spLocks/>
          </xdr:cNvSpPr>
        </xdr:nvSpPr>
        <xdr:spPr>
          <a:xfrm>
            <a:off x="894" y="144"/>
            <a:ext cx="44" cy="3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Text Box 71"/>
          <xdr:cNvSpPr txBox="1">
            <a:spLocks noChangeArrowheads="1"/>
          </xdr:cNvSpPr>
        </xdr:nvSpPr>
        <xdr:spPr>
          <a:xfrm>
            <a:off x="840" y="114"/>
            <a:ext cx="77" cy="43"/>
          </a:xfrm>
          <a:prstGeom prst="rect">
            <a:avLst/>
          </a:prstGeom>
          <a:noFill/>
          <a:ln w="19050"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Sezione
</a:t>
            </a:r>
            <a:r>
              <a:rPr lang="en-US" cap="none" sz="1200" b="1" i="0" u="none" baseline="0">
                <a:solidFill>
                  <a:srgbClr val="000000"/>
                </a:solidFill>
                <a:latin typeface="Arial"/>
                <a:ea typeface="Arial"/>
                <a:cs typeface="Arial"/>
              </a:rPr>
              <a:t>S1</a:t>
            </a:r>
          </a:p>
        </xdr:txBody>
      </xdr:sp>
      <xdr:sp>
        <xdr:nvSpPr>
          <xdr:cNvPr id="23" name="Text Box 72"/>
          <xdr:cNvSpPr txBox="1">
            <a:spLocks noChangeArrowheads="1"/>
          </xdr:cNvSpPr>
        </xdr:nvSpPr>
        <xdr:spPr>
          <a:xfrm>
            <a:off x="840" y="176"/>
            <a:ext cx="77" cy="43"/>
          </a:xfrm>
          <a:prstGeom prst="rect">
            <a:avLst/>
          </a:prstGeom>
          <a:noFill/>
          <a:ln w="19050"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Sezione
</a:t>
            </a:r>
            <a:r>
              <a:rPr lang="en-US" cap="none" sz="1200" b="1" i="0" u="none" baseline="0">
                <a:solidFill>
                  <a:srgbClr val="000000"/>
                </a:solidFill>
                <a:latin typeface="Arial"/>
                <a:ea typeface="Arial"/>
                <a:cs typeface="Arial"/>
              </a:rPr>
              <a:t>S2</a:t>
            </a:r>
          </a:p>
        </xdr:txBody>
      </xdr:sp>
      <xdr:sp>
        <xdr:nvSpPr>
          <xdr:cNvPr id="24" name="Line 73"/>
          <xdr:cNvSpPr>
            <a:spLocks/>
          </xdr:cNvSpPr>
        </xdr:nvSpPr>
        <xdr:spPr>
          <a:xfrm flipH="1">
            <a:off x="818" y="209"/>
            <a:ext cx="45" cy="3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9525</xdr:colOff>
      <xdr:row>33</xdr:row>
      <xdr:rowOff>0</xdr:rowOff>
    </xdr:from>
    <xdr:to>
      <xdr:col>10</xdr:col>
      <xdr:colOff>552450</xdr:colOff>
      <xdr:row>37</xdr:row>
      <xdr:rowOff>123825</xdr:rowOff>
    </xdr:to>
    <xdr:pic>
      <xdr:nvPicPr>
        <xdr:cNvPr id="25" name="Picture 75" descr="CU Micro"/>
        <xdr:cNvPicPr preferRelativeResize="1">
          <a:picLocks noChangeAspect="1"/>
        </xdr:cNvPicPr>
      </xdr:nvPicPr>
      <xdr:blipFill>
        <a:blip r:embed="rId1"/>
        <a:stretch>
          <a:fillRect/>
        </a:stretch>
      </xdr:blipFill>
      <xdr:spPr>
        <a:xfrm>
          <a:off x="7372350" y="5324475"/>
          <a:ext cx="17621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11</xdr:row>
      <xdr:rowOff>9525</xdr:rowOff>
    </xdr:from>
    <xdr:ext cx="3457575" cy="847725"/>
    <xdr:sp>
      <xdr:nvSpPr>
        <xdr:cNvPr id="1" name="Text Box 2"/>
        <xdr:cNvSpPr txBox="1">
          <a:spLocks noChangeArrowheads="1"/>
        </xdr:cNvSpPr>
      </xdr:nvSpPr>
      <xdr:spPr>
        <a:xfrm>
          <a:off x="228600" y="2314575"/>
          <a:ext cx="3457575" cy="84772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Nel caso si tratti di un serramento con vetro singolo il valore della trasmittanza lineare va impostato a "0" nelle equazioni utilizzate nel presente foglio di calcolo.
</a:t>
          </a:r>
        </a:p>
      </xdr:txBody>
    </xdr:sp>
    <xdr:clientData/>
  </xdr:oneCellAnchor>
  <xdr:twoCellAnchor editAs="oneCell">
    <xdr:from>
      <xdr:col>2</xdr:col>
      <xdr:colOff>0</xdr:colOff>
      <xdr:row>17</xdr:row>
      <xdr:rowOff>0</xdr:rowOff>
    </xdr:from>
    <xdr:to>
      <xdr:col>2</xdr:col>
      <xdr:colOff>1762125</xdr:colOff>
      <xdr:row>21</xdr:row>
      <xdr:rowOff>123825</xdr:rowOff>
    </xdr:to>
    <xdr:pic>
      <xdr:nvPicPr>
        <xdr:cNvPr id="2" name="Picture 3" descr="CU Micro"/>
        <xdr:cNvPicPr preferRelativeResize="1">
          <a:picLocks noChangeAspect="1"/>
        </xdr:cNvPicPr>
      </xdr:nvPicPr>
      <xdr:blipFill>
        <a:blip r:embed="rId1"/>
        <a:stretch>
          <a:fillRect/>
        </a:stretch>
      </xdr:blipFill>
      <xdr:spPr>
        <a:xfrm>
          <a:off x="4114800" y="3219450"/>
          <a:ext cx="17621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3</xdr:row>
      <xdr:rowOff>123825</xdr:rowOff>
    </xdr:from>
    <xdr:to>
      <xdr:col>6</xdr:col>
      <xdr:colOff>19050</xdr:colOff>
      <xdr:row>7</xdr:row>
      <xdr:rowOff>219075</xdr:rowOff>
    </xdr:to>
    <xdr:sp>
      <xdr:nvSpPr>
        <xdr:cNvPr id="1" name="PubL" descr="Diagonali chiare verso il basso"/>
        <xdr:cNvSpPr>
          <a:spLocks/>
        </xdr:cNvSpPr>
      </xdr:nvSpPr>
      <xdr:spPr>
        <a:xfrm>
          <a:off x="5553075" y="619125"/>
          <a:ext cx="723900" cy="723900"/>
        </a:xfrm>
        <a:custGeom>
          <a:pathLst>
            <a:path h="21600" w="21600">
              <a:moveTo>
                <a:pt x="0" y="0"/>
              </a:moveTo>
              <a:lnTo>
                <a:pt x="0" y="21600"/>
              </a:lnTo>
              <a:lnTo>
                <a:pt x="21600" y="21600"/>
              </a:lnTo>
              <a:lnTo>
                <a:pt x="21600" y="17053"/>
              </a:lnTo>
              <a:lnTo>
                <a:pt x="14400" y="17053"/>
              </a:lnTo>
              <a:lnTo>
                <a:pt x="14400" y="0"/>
              </a:lnTo>
              <a:close/>
            </a:path>
          </a:pathLst>
        </a:custGeom>
        <a:pattFill prst="ltDnDiag">
          <a:fgClr>
            <a:srgbClr val="333333"/>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2</xdr:row>
      <xdr:rowOff>133350</xdr:rowOff>
    </xdr:from>
    <xdr:to>
      <xdr:col>6</xdr:col>
      <xdr:colOff>457200</xdr:colOff>
      <xdr:row>7</xdr:row>
      <xdr:rowOff>66675</xdr:rowOff>
    </xdr:to>
    <xdr:sp>
      <xdr:nvSpPr>
        <xdr:cNvPr id="2" name="PubL" descr="Diagonali chiare verso il basso"/>
        <xdr:cNvSpPr>
          <a:spLocks/>
        </xdr:cNvSpPr>
      </xdr:nvSpPr>
      <xdr:spPr>
        <a:xfrm rot="10800000">
          <a:off x="5848350" y="476250"/>
          <a:ext cx="866775" cy="714375"/>
        </a:xfrm>
        <a:custGeom>
          <a:pathLst>
            <a:path h="21600" w="21600">
              <a:moveTo>
                <a:pt x="0" y="0"/>
              </a:moveTo>
              <a:lnTo>
                <a:pt x="0" y="21600"/>
              </a:lnTo>
              <a:lnTo>
                <a:pt x="21600" y="21600"/>
              </a:lnTo>
              <a:lnTo>
                <a:pt x="21600" y="17336"/>
              </a:lnTo>
              <a:lnTo>
                <a:pt x="14004" y="17336"/>
              </a:lnTo>
              <a:lnTo>
                <a:pt x="14004" y="0"/>
              </a:lnTo>
              <a:close/>
            </a:path>
          </a:pathLst>
        </a:custGeom>
        <a:pattFill prst="ltDnDiag">
          <a:fgClr>
            <a:srgbClr val="333333"/>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4</xdr:row>
      <xdr:rowOff>95250</xdr:rowOff>
    </xdr:from>
    <xdr:to>
      <xdr:col>6</xdr:col>
      <xdr:colOff>457200</xdr:colOff>
      <xdr:row>5</xdr:row>
      <xdr:rowOff>123825</xdr:rowOff>
    </xdr:to>
    <xdr:sp>
      <xdr:nvSpPr>
        <xdr:cNvPr id="3" name="Rectangle 6"/>
        <xdr:cNvSpPr>
          <a:spLocks/>
        </xdr:cNvSpPr>
      </xdr:nvSpPr>
      <xdr:spPr>
        <a:xfrm>
          <a:off x="6581775" y="742950"/>
          <a:ext cx="133350"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4</xdr:row>
      <xdr:rowOff>133350</xdr:rowOff>
    </xdr:from>
    <xdr:to>
      <xdr:col>8</xdr:col>
      <xdr:colOff>19050</xdr:colOff>
      <xdr:row>5</xdr:row>
      <xdr:rowOff>85725</xdr:rowOff>
    </xdr:to>
    <xdr:sp>
      <xdr:nvSpPr>
        <xdr:cNvPr id="4" name="Rectangle 7" descr="Diagonali chiare verso l'alto"/>
        <xdr:cNvSpPr>
          <a:spLocks/>
        </xdr:cNvSpPr>
      </xdr:nvSpPr>
      <xdr:spPr>
        <a:xfrm>
          <a:off x="6619875" y="781050"/>
          <a:ext cx="876300" cy="123825"/>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5</xdr:row>
      <xdr:rowOff>95250</xdr:rowOff>
    </xdr:from>
    <xdr:to>
      <xdr:col>6</xdr:col>
      <xdr:colOff>457200</xdr:colOff>
      <xdr:row>5</xdr:row>
      <xdr:rowOff>133350</xdr:rowOff>
    </xdr:to>
    <xdr:sp>
      <xdr:nvSpPr>
        <xdr:cNvPr id="5" name="Rectangle 8"/>
        <xdr:cNvSpPr>
          <a:spLocks/>
        </xdr:cNvSpPr>
      </xdr:nvSpPr>
      <xdr:spPr>
        <a:xfrm>
          <a:off x="6657975" y="914400"/>
          <a:ext cx="57150" cy="28575"/>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4</xdr:row>
      <xdr:rowOff>95250</xdr:rowOff>
    </xdr:from>
    <xdr:to>
      <xdr:col>6</xdr:col>
      <xdr:colOff>457200</xdr:colOff>
      <xdr:row>4</xdr:row>
      <xdr:rowOff>123825</xdr:rowOff>
    </xdr:to>
    <xdr:sp>
      <xdr:nvSpPr>
        <xdr:cNvPr id="6" name="Rectangle 9"/>
        <xdr:cNvSpPr>
          <a:spLocks/>
        </xdr:cNvSpPr>
      </xdr:nvSpPr>
      <xdr:spPr>
        <a:xfrm>
          <a:off x="6657975" y="742950"/>
          <a:ext cx="57150" cy="28575"/>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1276350</xdr:colOff>
      <xdr:row>3</xdr:row>
      <xdr:rowOff>133350</xdr:rowOff>
    </xdr:from>
    <xdr:to>
      <xdr:col>4</xdr:col>
      <xdr:colOff>361950</xdr:colOff>
      <xdr:row>3</xdr:row>
      <xdr:rowOff>133350</xdr:rowOff>
    </xdr:to>
    <xdr:sp>
      <xdr:nvSpPr>
        <xdr:cNvPr id="7" name="Line 10"/>
        <xdr:cNvSpPr>
          <a:spLocks/>
        </xdr:cNvSpPr>
      </xdr:nvSpPr>
      <xdr:spPr>
        <a:xfrm flipH="1">
          <a:off x="5000625" y="6286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7</xdr:row>
      <xdr:rowOff>47625</xdr:rowOff>
    </xdr:from>
    <xdr:to>
      <xdr:col>8</xdr:col>
      <xdr:colOff>400050</xdr:colOff>
      <xdr:row>7</xdr:row>
      <xdr:rowOff>47625</xdr:rowOff>
    </xdr:to>
    <xdr:sp>
      <xdr:nvSpPr>
        <xdr:cNvPr id="8" name="Line 11"/>
        <xdr:cNvSpPr>
          <a:spLocks/>
        </xdr:cNvSpPr>
      </xdr:nvSpPr>
      <xdr:spPr>
        <a:xfrm flipH="1">
          <a:off x="6981825" y="11715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xdr:row>
      <xdr:rowOff>133350</xdr:rowOff>
    </xdr:from>
    <xdr:to>
      <xdr:col>8</xdr:col>
      <xdr:colOff>400050</xdr:colOff>
      <xdr:row>2</xdr:row>
      <xdr:rowOff>133350</xdr:rowOff>
    </xdr:to>
    <xdr:sp>
      <xdr:nvSpPr>
        <xdr:cNvPr id="9" name="Line 12"/>
        <xdr:cNvSpPr>
          <a:spLocks/>
        </xdr:cNvSpPr>
      </xdr:nvSpPr>
      <xdr:spPr>
        <a:xfrm flipH="1">
          <a:off x="6981825" y="4762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1276350</xdr:colOff>
      <xdr:row>7</xdr:row>
      <xdr:rowOff>219075</xdr:rowOff>
    </xdr:from>
    <xdr:to>
      <xdr:col>4</xdr:col>
      <xdr:colOff>361950</xdr:colOff>
      <xdr:row>7</xdr:row>
      <xdr:rowOff>219075</xdr:rowOff>
    </xdr:to>
    <xdr:sp>
      <xdr:nvSpPr>
        <xdr:cNvPr id="10" name="Line 13"/>
        <xdr:cNvSpPr>
          <a:spLocks/>
        </xdr:cNvSpPr>
      </xdr:nvSpPr>
      <xdr:spPr>
        <a:xfrm flipH="1">
          <a:off x="5000625" y="13430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1304925</xdr:colOff>
      <xdr:row>3</xdr:row>
      <xdr:rowOff>76200</xdr:rowOff>
    </xdr:from>
    <xdr:to>
      <xdr:col>3</xdr:col>
      <xdr:colOff>1304925</xdr:colOff>
      <xdr:row>7</xdr:row>
      <xdr:rowOff>276225</xdr:rowOff>
    </xdr:to>
    <xdr:sp>
      <xdr:nvSpPr>
        <xdr:cNvPr id="11" name="Line 14"/>
        <xdr:cNvSpPr>
          <a:spLocks/>
        </xdr:cNvSpPr>
      </xdr:nvSpPr>
      <xdr:spPr>
        <a:xfrm>
          <a:off x="5029200" y="571500"/>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2</xdr:row>
      <xdr:rowOff>66675</xdr:rowOff>
    </xdr:from>
    <xdr:to>
      <xdr:col>8</xdr:col>
      <xdr:colOff>342900</xdr:colOff>
      <xdr:row>7</xdr:row>
      <xdr:rowOff>114300</xdr:rowOff>
    </xdr:to>
    <xdr:sp>
      <xdr:nvSpPr>
        <xdr:cNvPr id="12" name="Line 15"/>
        <xdr:cNvSpPr>
          <a:spLocks/>
        </xdr:cNvSpPr>
      </xdr:nvSpPr>
      <xdr:spPr>
        <a:xfrm>
          <a:off x="7820025" y="40957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1200150</xdr:colOff>
      <xdr:row>5</xdr:row>
      <xdr:rowOff>95250</xdr:rowOff>
    </xdr:from>
    <xdr:ext cx="152400" cy="190500"/>
    <xdr:sp>
      <xdr:nvSpPr>
        <xdr:cNvPr id="13" name="Text Box 16"/>
        <xdr:cNvSpPr txBox="1">
          <a:spLocks noChangeArrowheads="1"/>
        </xdr:cNvSpPr>
      </xdr:nvSpPr>
      <xdr:spPr>
        <a:xfrm>
          <a:off x="4924425" y="914400"/>
          <a:ext cx="152400" cy="190500"/>
        </a:xfrm>
        <a:prstGeom prst="rect">
          <a:avLst/>
        </a:prstGeom>
        <a:solidFill>
          <a:srgbClr val="FFFFFF"/>
        </a:solidFill>
        <a:ln w="9525" cmpd="sng">
          <a:noFill/>
        </a:ln>
      </xdr:spPr>
      <xdr:txBody>
        <a:bodyPr vertOverflow="clip" wrap="square" lIns="18288" tIns="27432" rIns="0" bIns="0">
          <a:spAutoFit/>
        </a:bodyPr>
        <a:p>
          <a:pPr algn="l">
            <a:defRPr/>
          </a:pPr>
          <a:r>
            <a:rPr lang="en-US" cap="none" sz="900" b="1" i="0" u="none" baseline="0">
              <a:solidFill>
                <a:srgbClr val="000000"/>
              </a:solidFill>
              <a:latin typeface="Arial"/>
              <a:ea typeface="Arial"/>
              <a:cs typeface="Arial"/>
            </a:rPr>
            <a:t>d1</a:t>
          </a:r>
        </a:p>
      </xdr:txBody>
    </xdr:sp>
    <xdr:clientData/>
  </xdr:oneCellAnchor>
  <xdr:oneCellAnchor>
    <xdr:from>
      <xdr:col>8</xdr:col>
      <xdr:colOff>228600</xdr:colOff>
      <xdr:row>4</xdr:row>
      <xdr:rowOff>76200</xdr:rowOff>
    </xdr:from>
    <xdr:ext cx="161925" cy="180975"/>
    <xdr:sp>
      <xdr:nvSpPr>
        <xdr:cNvPr id="14" name="Text Box 17"/>
        <xdr:cNvSpPr txBox="1">
          <a:spLocks noChangeArrowheads="1"/>
        </xdr:cNvSpPr>
      </xdr:nvSpPr>
      <xdr:spPr>
        <a:xfrm>
          <a:off x="7705725" y="723900"/>
          <a:ext cx="161925" cy="180975"/>
        </a:xfrm>
        <a:prstGeom prst="rect">
          <a:avLst/>
        </a:prstGeom>
        <a:solidFill>
          <a:srgbClr val="FFFFFF"/>
        </a:solidFill>
        <a:ln w="9525" cmpd="sng">
          <a:noFill/>
        </a:ln>
      </xdr:spPr>
      <xdr:txBody>
        <a:bodyPr vertOverflow="clip" wrap="square" lIns="18288" tIns="27432" rIns="0" bIns="0">
          <a:spAutoFit/>
        </a:bodyPr>
        <a:p>
          <a:pPr algn="l">
            <a:defRPr/>
          </a:pPr>
          <a:r>
            <a:rPr lang="en-US" cap="none" sz="900" b="1" i="0" u="none" baseline="0">
              <a:solidFill>
                <a:srgbClr val="000000"/>
              </a:solidFill>
              <a:latin typeface="Arial"/>
              <a:ea typeface="Arial"/>
              <a:cs typeface="Arial"/>
            </a:rPr>
            <a:t>d2</a:t>
          </a:r>
        </a:p>
      </xdr:txBody>
    </xdr:sp>
    <xdr:clientData/>
  </xdr:oneCellAnchor>
  <xdr:twoCellAnchor>
    <xdr:from>
      <xdr:col>5</xdr:col>
      <xdr:colOff>200025</xdr:colOff>
      <xdr:row>20</xdr:row>
      <xdr:rowOff>104775</xdr:rowOff>
    </xdr:from>
    <xdr:to>
      <xdr:col>6</xdr:col>
      <xdr:colOff>314325</xdr:colOff>
      <xdr:row>25</xdr:row>
      <xdr:rowOff>66675</xdr:rowOff>
    </xdr:to>
    <xdr:sp>
      <xdr:nvSpPr>
        <xdr:cNvPr id="15" name="PubL" descr="Diagonali chiare verso il basso"/>
        <xdr:cNvSpPr>
          <a:spLocks/>
        </xdr:cNvSpPr>
      </xdr:nvSpPr>
      <xdr:spPr>
        <a:xfrm>
          <a:off x="5848350" y="3352800"/>
          <a:ext cx="723900" cy="723900"/>
        </a:xfrm>
        <a:custGeom>
          <a:pathLst>
            <a:path h="21600" w="21600">
              <a:moveTo>
                <a:pt x="0" y="0"/>
              </a:moveTo>
              <a:lnTo>
                <a:pt x="0" y="21600"/>
              </a:lnTo>
              <a:lnTo>
                <a:pt x="21600" y="21600"/>
              </a:lnTo>
              <a:lnTo>
                <a:pt x="21600" y="11084"/>
              </a:lnTo>
              <a:lnTo>
                <a:pt x="13926" y="11084"/>
              </a:lnTo>
              <a:lnTo>
                <a:pt x="13926" y="0"/>
              </a:lnTo>
              <a:close/>
            </a:path>
          </a:pathLst>
        </a:custGeom>
        <a:pattFill prst="ltDnDiag">
          <a:fgClr>
            <a:srgbClr val="333333"/>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20</xdr:row>
      <xdr:rowOff>104775</xdr:rowOff>
    </xdr:from>
    <xdr:to>
      <xdr:col>7</xdr:col>
      <xdr:colOff>200025</xdr:colOff>
      <xdr:row>25</xdr:row>
      <xdr:rowOff>66675</xdr:rowOff>
    </xdr:to>
    <xdr:sp>
      <xdr:nvSpPr>
        <xdr:cNvPr id="16" name="PubL" descr="Diagonali chiare verso il basso"/>
        <xdr:cNvSpPr>
          <a:spLocks/>
        </xdr:cNvSpPr>
      </xdr:nvSpPr>
      <xdr:spPr>
        <a:xfrm rot="10800000">
          <a:off x="6343650" y="3352800"/>
          <a:ext cx="723900" cy="723900"/>
        </a:xfrm>
        <a:custGeom>
          <a:pathLst>
            <a:path h="21600" w="21600">
              <a:moveTo>
                <a:pt x="0" y="0"/>
              </a:moveTo>
              <a:lnTo>
                <a:pt x="0" y="21600"/>
              </a:lnTo>
              <a:lnTo>
                <a:pt x="21600" y="21600"/>
              </a:lnTo>
              <a:lnTo>
                <a:pt x="21600" y="11368"/>
              </a:lnTo>
              <a:lnTo>
                <a:pt x="14004" y="11368"/>
              </a:lnTo>
              <a:lnTo>
                <a:pt x="14004" y="0"/>
              </a:lnTo>
              <a:close/>
            </a:path>
          </a:pathLst>
        </a:custGeom>
        <a:pattFill prst="ltDnDiag">
          <a:fgClr>
            <a:srgbClr val="333333"/>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22</xdr:row>
      <xdr:rowOff>38100</xdr:rowOff>
    </xdr:from>
    <xdr:to>
      <xdr:col>8</xdr:col>
      <xdr:colOff>371475</xdr:colOff>
      <xdr:row>23</xdr:row>
      <xdr:rowOff>85725</xdr:rowOff>
    </xdr:to>
    <xdr:grpSp>
      <xdr:nvGrpSpPr>
        <xdr:cNvPr id="17" name="Group 20"/>
        <xdr:cNvGrpSpPr>
          <a:grpSpLocks/>
        </xdr:cNvGrpSpPr>
      </xdr:nvGrpSpPr>
      <xdr:grpSpPr>
        <a:xfrm>
          <a:off x="6934200" y="3590925"/>
          <a:ext cx="914400" cy="200025"/>
          <a:chOff x="1151" y="422"/>
          <a:chExt cx="96" cy="21"/>
        </a:xfrm>
        <a:solidFill>
          <a:srgbClr val="FFFFFF"/>
        </a:solidFill>
      </xdr:grpSpPr>
      <xdr:sp>
        <xdr:nvSpPr>
          <xdr:cNvPr id="18" name="Rectangle 21"/>
          <xdr:cNvSpPr>
            <a:spLocks/>
          </xdr:cNvSpPr>
        </xdr:nvSpPr>
        <xdr:spPr>
          <a:xfrm>
            <a:off x="1151" y="422"/>
            <a:ext cx="14" cy="21"/>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22" descr="Diagonali chiare verso l'alto"/>
          <xdr:cNvSpPr>
            <a:spLocks/>
          </xdr:cNvSpPr>
        </xdr:nvSpPr>
        <xdr:spPr>
          <a:xfrm>
            <a:off x="1155" y="426"/>
            <a:ext cx="92" cy="13"/>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23"/>
          <xdr:cNvSpPr>
            <a:spLocks/>
          </xdr:cNvSpPr>
        </xdr:nvSpPr>
        <xdr:spPr>
          <a:xfrm>
            <a:off x="1159" y="440"/>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24"/>
          <xdr:cNvSpPr>
            <a:spLocks/>
          </xdr:cNvSpPr>
        </xdr:nvSpPr>
        <xdr:spPr>
          <a:xfrm>
            <a:off x="1159" y="422"/>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28575</xdr:colOff>
      <xdr:row>22</xdr:row>
      <xdr:rowOff>38100</xdr:rowOff>
    </xdr:from>
    <xdr:to>
      <xdr:col>5</xdr:col>
      <xdr:colOff>333375</xdr:colOff>
      <xdr:row>23</xdr:row>
      <xdr:rowOff>85725</xdr:rowOff>
    </xdr:to>
    <xdr:grpSp>
      <xdr:nvGrpSpPr>
        <xdr:cNvPr id="22" name="Group 25"/>
        <xdr:cNvGrpSpPr>
          <a:grpSpLocks/>
        </xdr:cNvGrpSpPr>
      </xdr:nvGrpSpPr>
      <xdr:grpSpPr>
        <a:xfrm flipH="1">
          <a:off x="5067300" y="3590925"/>
          <a:ext cx="914400" cy="200025"/>
          <a:chOff x="1167" y="438"/>
          <a:chExt cx="96" cy="21"/>
        </a:xfrm>
        <a:solidFill>
          <a:srgbClr val="FFFFFF"/>
        </a:solidFill>
      </xdr:grpSpPr>
      <xdr:sp>
        <xdr:nvSpPr>
          <xdr:cNvPr id="23" name="Rectangle 26"/>
          <xdr:cNvSpPr>
            <a:spLocks/>
          </xdr:cNvSpPr>
        </xdr:nvSpPr>
        <xdr:spPr>
          <a:xfrm flipH="1">
            <a:off x="1167" y="438"/>
            <a:ext cx="14" cy="21"/>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27" descr="Diagonali chiare verso l'alto"/>
          <xdr:cNvSpPr>
            <a:spLocks/>
          </xdr:cNvSpPr>
        </xdr:nvSpPr>
        <xdr:spPr>
          <a:xfrm flipH="1">
            <a:off x="1171" y="442"/>
            <a:ext cx="92" cy="13"/>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8"/>
          <xdr:cNvSpPr>
            <a:spLocks/>
          </xdr:cNvSpPr>
        </xdr:nvSpPr>
        <xdr:spPr>
          <a:xfrm flipH="1">
            <a:off x="1175" y="456"/>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Rectangle 29"/>
          <xdr:cNvSpPr>
            <a:spLocks/>
          </xdr:cNvSpPr>
        </xdr:nvSpPr>
        <xdr:spPr>
          <a:xfrm flipH="1">
            <a:off x="1175" y="438"/>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123825</xdr:colOff>
      <xdr:row>12</xdr:row>
      <xdr:rowOff>0</xdr:rowOff>
    </xdr:from>
    <xdr:ext cx="3457575" cy="1409700"/>
    <xdr:sp>
      <xdr:nvSpPr>
        <xdr:cNvPr id="27" name="Text Box 32"/>
        <xdr:cNvSpPr txBox="1">
          <a:spLocks noChangeArrowheads="1"/>
        </xdr:cNvSpPr>
      </xdr:nvSpPr>
      <xdr:spPr>
        <a:xfrm>
          <a:off x="123825" y="2028825"/>
          <a:ext cx="3457575" cy="1409700"/>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Questo foglio di calcolo utilizza una approssimazione (interpolazione parabolica) delle curve fornite in allegato alla norma UNI EN 10077-1.
</a:t>
          </a:r>
          <a:r>
            <a:rPr lang="en-US" cap="none" sz="900" b="0" i="0" u="none" baseline="0">
              <a:solidFill>
                <a:srgbClr val="000000"/>
              </a:solidFill>
              <a:latin typeface="Arial"/>
              <a:ea typeface="Arial"/>
              <a:cs typeface="Arial"/>
            </a:rPr>
            <a:t>Il valore di trasmittanza che si ottiene con questo metodo corrisponde ad un contenuto di umidità del legno pari al 12% e non può essere utilizzato per finestre con apertura a scorrimento.
</a:t>
          </a:r>
        </a:p>
      </xdr:txBody>
    </xdr:sp>
    <xdr:clientData/>
  </xdr:oneCellAnchor>
  <xdr:twoCellAnchor>
    <xdr:from>
      <xdr:col>7</xdr:col>
      <xdr:colOff>466725</xdr:colOff>
      <xdr:row>25</xdr:row>
      <xdr:rowOff>47625</xdr:rowOff>
    </xdr:from>
    <xdr:to>
      <xdr:col>9</xdr:col>
      <xdr:colOff>142875</xdr:colOff>
      <xdr:row>25</xdr:row>
      <xdr:rowOff>47625</xdr:rowOff>
    </xdr:to>
    <xdr:sp>
      <xdr:nvSpPr>
        <xdr:cNvPr id="28" name="Line 33"/>
        <xdr:cNvSpPr>
          <a:spLocks/>
        </xdr:cNvSpPr>
      </xdr:nvSpPr>
      <xdr:spPr>
        <a:xfrm flipH="1">
          <a:off x="7334250" y="40576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20</xdr:row>
      <xdr:rowOff>114300</xdr:rowOff>
    </xdr:from>
    <xdr:to>
      <xdr:col>9</xdr:col>
      <xdr:colOff>142875</xdr:colOff>
      <xdr:row>20</xdr:row>
      <xdr:rowOff>114300</xdr:rowOff>
    </xdr:to>
    <xdr:sp>
      <xdr:nvSpPr>
        <xdr:cNvPr id="29" name="Line 34"/>
        <xdr:cNvSpPr>
          <a:spLocks/>
        </xdr:cNvSpPr>
      </xdr:nvSpPr>
      <xdr:spPr>
        <a:xfrm flipH="1">
          <a:off x="7334250" y="336232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47625</xdr:rowOff>
    </xdr:from>
    <xdr:to>
      <xdr:col>9</xdr:col>
      <xdr:colOff>85725</xdr:colOff>
      <xdr:row>25</xdr:row>
      <xdr:rowOff>114300</xdr:rowOff>
    </xdr:to>
    <xdr:sp>
      <xdr:nvSpPr>
        <xdr:cNvPr id="30" name="Line 35"/>
        <xdr:cNvSpPr>
          <a:spLocks/>
        </xdr:cNvSpPr>
      </xdr:nvSpPr>
      <xdr:spPr>
        <a:xfrm>
          <a:off x="8172450" y="3295650"/>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22</xdr:row>
      <xdr:rowOff>57150</xdr:rowOff>
    </xdr:from>
    <xdr:ext cx="95250" cy="190500"/>
    <xdr:sp>
      <xdr:nvSpPr>
        <xdr:cNvPr id="31" name="Text Box 36"/>
        <xdr:cNvSpPr txBox="1">
          <a:spLocks noChangeArrowheads="1"/>
        </xdr:cNvSpPr>
      </xdr:nvSpPr>
      <xdr:spPr>
        <a:xfrm>
          <a:off x="8096250" y="3609975"/>
          <a:ext cx="95250" cy="190500"/>
        </a:xfrm>
        <a:prstGeom prst="rect">
          <a:avLst/>
        </a:prstGeom>
        <a:solidFill>
          <a:srgbClr val="FFFFFF"/>
        </a:solidFill>
        <a:ln w="9525" cmpd="sng">
          <a:noFill/>
        </a:ln>
      </xdr:spPr>
      <xdr:txBody>
        <a:bodyPr vertOverflow="clip" wrap="square" lIns="18288" tIns="27432" rIns="0" bIns="0">
          <a:spAutoFit/>
        </a:bodyPr>
        <a:p>
          <a:pPr algn="l">
            <a:defRPr/>
          </a:pPr>
          <a:r>
            <a:rPr lang="en-US" cap="none" sz="900" b="1" i="0" u="none" baseline="0">
              <a:solidFill>
                <a:srgbClr val="000000"/>
              </a:solidFill>
              <a:latin typeface="Arial"/>
              <a:ea typeface="Arial"/>
              <a:cs typeface="Arial"/>
            </a:rPr>
            <a:t>d</a:t>
          </a:r>
        </a:p>
      </xdr:txBody>
    </xdr:sp>
    <xdr:clientData/>
  </xdr:oneCellAnchor>
  <xdr:oneCellAnchor>
    <xdr:from>
      <xdr:col>0</xdr:col>
      <xdr:colOff>123825</xdr:colOff>
      <xdr:row>22</xdr:row>
      <xdr:rowOff>38100</xdr:rowOff>
    </xdr:from>
    <xdr:ext cx="3457575" cy="2200275"/>
    <xdr:sp>
      <xdr:nvSpPr>
        <xdr:cNvPr id="32" name="Text Box 37"/>
        <xdr:cNvSpPr txBox="1">
          <a:spLocks noChangeArrowheads="1"/>
        </xdr:cNvSpPr>
      </xdr:nvSpPr>
      <xdr:spPr>
        <a:xfrm>
          <a:off x="123825" y="3590925"/>
          <a:ext cx="3457575" cy="2200275"/>
        </a:xfrm>
        <a:prstGeom prst="rect">
          <a:avLst/>
        </a:prstGeom>
        <a:solidFill>
          <a:srgbClr val="FFFFCC"/>
        </a:solidFill>
        <a:ln w="76200" cmpd="sng">
          <a:solidFill>
            <a:srgbClr val="99CC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Istruzioni: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 sufficiente inserire il valore dello spessore del serramento, espresso in millimetri, per ottenere un valore di trasmittanza in funzione della densità del legno che viene utilizzato.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 le sezioni laterali del serramento </a:t>
          </a:r>
          <a:r>
            <a:rPr lang="en-US" cap="none" sz="900" b="1" i="0" u="none" baseline="0">
              <a:solidFill>
                <a:srgbClr val="000000"/>
              </a:solidFill>
              <a:latin typeface="Arial"/>
              <a:ea typeface="Arial"/>
              <a:cs typeface="Arial"/>
            </a:rPr>
            <a:t>il valore da utilizzare per lo spessore</a:t>
          </a:r>
          <a:r>
            <a:rPr lang="en-US" cap="none" sz="900" b="0" i="0" u="none" baseline="0">
              <a:solidFill>
                <a:srgbClr val="000000"/>
              </a:solidFill>
              <a:latin typeface="Arial"/>
              <a:ea typeface="Arial"/>
              <a:cs typeface="Arial"/>
            </a:rPr>
            <a:t> è la media tra lo spessore della cassa e quello dell'anta (per agevolare il calcolo è possibile utilizzare la tabella a destra che esegue automaticamente tale calcolo).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 la sezione centrale (finestra a 2 ante) lo spessore del serramento è lo spessore dell'anta in quel punto (le ante hanno solitamente lo stesso spessore).</a:t>
          </a:r>
        </a:p>
      </xdr:txBody>
    </xdr:sp>
    <xdr:clientData/>
  </xdr:oneCellAnchor>
  <xdr:twoCellAnchor editAs="oneCell">
    <xdr:from>
      <xdr:col>8</xdr:col>
      <xdr:colOff>0</xdr:colOff>
      <xdr:row>34</xdr:row>
      <xdr:rowOff>0</xdr:rowOff>
    </xdr:from>
    <xdr:to>
      <xdr:col>10</xdr:col>
      <xdr:colOff>542925</xdr:colOff>
      <xdr:row>38</xdr:row>
      <xdr:rowOff>123825</xdr:rowOff>
    </xdr:to>
    <xdr:pic>
      <xdr:nvPicPr>
        <xdr:cNvPr id="33" name="Picture 38" descr="CU Micro"/>
        <xdr:cNvPicPr preferRelativeResize="1">
          <a:picLocks noChangeAspect="1"/>
        </xdr:cNvPicPr>
      </xdr:nvPicPr>
      <xdr:blipFill>
        <a:blip r:embed="rId1"/>
        <a:stretch>
          <a:fillRect/>
        </a:stretch>
      </xdr:blipFill>
      <xdr:spPr>
        <a:xfrm>
          <a:off x="7477125" y="5381625"/>
          <a:ext cx="17621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3"/>
  </sheetPr>
  <dimension ref="A1:A1"/>
  <sheetViews>
    <sheetView zoomScalePageLayoutView="0" workbookViewId="0" topLeftCell="A1">
      <selection activeCell="A36" sqref="A36"/>
    </sheetView>
  </sheetViews>
  <sheetFormatPr defaultColWidth="9.140625" defaultRowHeight="12"/>
  <cols>
    <col min="1" max="16384" width="9.140625" style="2" customWidth="1"/>
  </cols>
  <sheetData/>
  <sheetProtection password="C71F"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selection activeCell="B13" sqref="B13"/>
    </sheetView>
  </sheetViews>
  <sheetFormatPr defaultColWidth="9.140625" defaultRowHeight="12"/>
  <cols>
    <col min="1" max="3" width="9.140625" style="6" customWidth="1"/>
    <col min="4" max="4" width="46.28125" style="6" customWidth="1"/>
    <col min="5" max="16384" width="9.140625" style="6" customWidth="1"/>
  </cols>
  <sheetData>
    <row r="1" ht="15.75">
      <c r="A1" s="5" t="s">
        <v>30</v>
      </c>
    </row>
    <row r="2" ht="12"/>
    <row r="3" spans="1:4" ht="12">
      <c r="A3" s="20" t="s">
        <v>18</v>
      </c>
      <c r="B3" s="21"/>
      <c r="C3" s="21"/>
      <c r="D3" s="22"/>
    </row>
    <row r="4" spans="1:4" ht="12">
      <c r="A4" s="15" t="s">
        <v>13</v>
      </c>
      <c r="B4" s="3">
        <v>0.9</v>
      </c>
      <c r="C4" s="23" t="s">
        <v>17</v>
      </c>
      <c r="D4" s="15" t="s">
        <v>32</v>
      </c>
    </row>
    <row r="5" spans="1:4" ht="12">
      <c r="A5" s="15" t="s">
        <v>14</v>
      </c>
      <c r="B5" s="3">
        <v>1.4</v>
      </c>
      <c r="C5" s="23" t="s">
        <v>17</v>
      </c>
      <c r="D5" s="15" t="s">
        <v>31</v>
      </c>
    </row>
    <row r="6" spans="1:4" ht="12">
      <c r="A6" s="15" t="s">
        <v>26</v>
      </c>
      <c r="B6" s="3">
        <v>0.7</v>
      </c>
      <c r="C6" s="23" t="s">
        <v>17</v>
      </c>
      <c r="D6" s="15" t="s">
        <v>41</v>
      </c>
    </row>
    <row r="7" spans="1:4" ht="12">
      <c r="A7" s="15" t="s">
        <v>39</v>
      </c>
      <c r="B7" s="3">
        <v>1.2</v>
      </c>
      <c r="C7" s="23" t="s">
        <v>17</v>
      </c>
      <c r="D7" s="15" t="s">
        <v>40</v>
      </c>
    </row>
    <row r="8" ht="12">
      <c r="C8" s="24"/>
    </row>
    <row r="9" spans="1:4" ht="12">
      <c r="A9" s="20" t="s">
        <v>19</v>
      </c>
      <c r="B9" s="21"/>
      <c r="C9" s="25"/>
      <c r="D9" s="22"/>
    </row>
    <row r="10" spans="1:4" ht="13.5">
      <c r="A10" s="15" t="s">
        <v>20</v>
      </c>
      <c r="B10" s="3">
        <v>1.8</v>
      </c>
      <c r="C10" s="26" t="s">
        <v>28</v>
      </c>
      <c r="D10" s="15" t="s">
        <v>33</v>
      </c>
    </row>
    <row r="11" spans="1:4" ht="13.5">
      <c r="A11" s="15" t="s">
        <v>47</v>
      </c>
      <c r="B11" s="3">
        <v>1.67</v>
      </c>
      <c r="C11" s="26" t="s">
        <v>28</v>
      </c>
      <c r="D11" s="15" t="s">
        <v>34</v>
      </c>
    </row>
    <row r="12" spans="1:4" ht="13.5">
      <c r="A12" s="15" t="s">
        <v>22</v>
      </c>
      <c r="B12" s="3">
        <v>0.06</v>
      </c>
      <c r="C12" s="26" t="s">
        <v>28</v>
      </c>
      <c r="D12" s="15" t="s">
        <v>35</v>
      </c>
    </row>
    <row r="13" ht="12">
      <c r="C13" s="24"/>
    </row>
    <row r="14" spans="1:4" ht="12">
      <c r="A14" s="20" t="s">
        <v>23</v>
      </c>
      <c r="B14" s="21"/>
      <c r="C14" s="25"/>
      <c r="D14" s="22"/>
    </row>
    <row r="15" spans="1:4" ht="13.5">
      <c r="A15" s="15" t="s">
        <v>24</v>
      </c>
      <c r="B15" s="27">
        <f>B6*B7</f>
        <v>0.84</v>
      </c>
      <c r="C15" s="26" t="s">
        <v>29</v>
      </c>
      <c r="D15" s="15" t="s">
        <v>36</v>
      </c>
    </row>
    <row r="16" spans="1:4" ht="13.5">
      <c r="A16" s="15" t="s">
        <v>46</v>
      </c>
      <c r="B16" s="27">
        <f>(B4*B5)-B15</f>
        <v>0.42000000000000004</v>
      </c>
      <c r="C16" s="26" t="s">
        <v>29</v>
      </c>
      <c r="D16" s="15" t="s">
        <v>37</v>
      </c>
    </row>
    <row r="17" spans="1:4" ht="12">
      <c r="A17" s="15" t="s">
        <v>26</v>
      </c>
      <c r="B17" s="27">
        <f>2*(B6+B7)</f>
        <v>3.8</v>
      </c>
      <c r="C17" s="23" t="s">
        <v>17</v>
      </c>
      <c r="D17" s="15" t="s">
        <v>51</v>
      </c>
    </row>
    <row r="18" spans="1:4" ht="13.5">
      <c r="A18" s="16" t="s">
        <v>27</v>
      </c>
      <c r="B18" s="28">
        <f>(B15*B10+B16*B11+B17*B12)/(B15+B16)</f>
        <v>1.9376190476190474</v>
      </c>
      <c r="C18" s="26" t="s">
        <v>28</v>
      </c>
      <c r="D18" s="15" t="s">
        <v>38</v>
      </c>
    </row>
    <row r="19" ht="12"/>
    <row r="20" ht="12"/>
    <row r="21" ht="12"/>
    <row r="22" ht="12"/>
    <row r="23" ht="12">
      <c r="A23" s="8"/>
    </row>
    <row r="26" ht="12"/>
    <row r="27" ht="12"/>
    <row r="28" ht="12"/>
    <row r="29" ht="12">
      <c r="A29" s="8" t="s">
        <v>57</v>
      </c>
    </row>
    <row r="30" ht="19.5">
      <c r="A30" s="29" t="s">
        <v>58</v>
      </c>
    </row>
    <row r="35" ht="12"/>
    <row r="36" ht="12"/>
    <row r="37" ht="12"/>
  </sheetData>
  <sheetProtection password="C71F" sheet="1" objects="1" scenarios="1"/>
  <printOptions/>
  <pageMargins left="0.75" right="0.75" top="1" bottom="1" header="0.5" footer="0.5"/>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D31"/>
  <sheetViews>
    <sheetView zoomScalePageLayoutView="0" workbookViewId="0" topLeftCell="A1">
      <selection activeCell="G38" sqref="G38"/>
    </sheetView>
  </sheetViews>
  <sheetFormatPr defaultColWidth="9.140625" defaultRowHeight="12"/>
  <cols>
    <col min="1" max="3" width="9.140625" style="6" customWidth="1"/>
    <col min="4" max="4" width="46.421875" style="6" bestFit="1" customWidth="1"/>
    <col min="5" max="16384" width="9.140625" style="6" customWidth="1"/>
  </cols>
  <sheetData>
    <row r="1" ht="15.75">
      <c r="A1" s="5" t="s">
        <v>52</v>
      </c>
    </row>
    <row r="2" ht="12"/>
    <row r="3" spans="1:4" ht="12">
      <c r="A3" s="20" t="s">
        <v>18</v>
      </c>
      <c r="B3" s="21"/>
      <c r="C3" s="21"/>
      <c r="D3" s="22"/>
    </row>
    <row r="4" spans="1:4" ht="12">
      <c r="A4" s="15" t="s">
        <v>13</v>
      </c>
      <c r="B4" s="3">
        <v>1.2</v>
      </c>
      <c r="C4" s="23" t="s">
        <v>17</v>
      </c>
      <c r="D4" s="15" t="s">
        <v>32</v>
      </c>
    </row>
    <row r="5" spans="1:4" ht="12">
      <c r="A5" s="15" t="s">
        <v>14</v>
      </c>
      <c r="B5" s="3">
        <v>1.5</v>
      </c>
      <c r="C5" s="23" t="s">
        <v>17</v>
      </c>
      <c r="D5" s="15" t="s">
        <v>31</v>
      </c>
    </row>
    <row r="6" spans="1:4" ht="12">
      <c r="A6" s="15" t="s">
        <v>26</v>
      </c>
      <c r="B6" s="3">
        <v>0.55</v>
      </c>
      <c r="C6" s="23" t="s">
        <v>17</v>
      </c>
      <c r="D6" s="15" t="s">
        <v>41</v>
      </c>
    </row>
    <row r="7" spans="1:4" ht="12">
      <c r="A7" s="15" t="s">
        <v>39</v>
      </c>
      <c r="B7" s="3">
        <v>1.4</v>
      </c>
      <c r="C7" s="23" t="s">
        <v>17</v>
      </c>
      <c r="D7" s="15" t="s">
        <v>40</v>
      </c>
    </row>
    <row r="8" spans="1:4" ht="12">
      <c r="A8" s="15" t="s">
        <v>50</v>
      </c>
      <c r="B8" s="3">
        <v>0.1</v>
      </c>
      <c r="C8" s="23" t="s">
        <v>17</v>
      </c>
      <c r="D8" s="15" t="s">
        <v>48</v>
      </c>
    </row>
    <row r="9" ht="12">
      <c r="C9" s="24"/>
    </row>
    <row r="10" spans="1:4" ht="12">
      <c r="A10" s="20" t="s">
        <v>19</v>
      </c>
      <c r="B10" s="21"/>
      <c r="C10" s="25"/>
      <c r="D10" s="22"/>
    </row>
    <row r="11" spans="1:4" ht="13.5">
      <c r="A11" s="15" t="s">
        <v>20</v>
      </c>
      <c r="B11" s="3">
        <v>0.8</v>
      </c>
      <c r="C11" s="26" t="s">
        <v>28</v>
      </c>
      <c r="D11" s="15" t="s">
        <v>33</v>
      </c>
    </row>
    <row r="12" spans="1:4" ht="13.5">
      <c r="A12" s="15" t="s">
        <v>21</v>
      </c>
      <c r="B12" s="3">
        <v>1.3</v>
      </c>
      <c r="C12" s="26" t="s">
        <v>28</v>
      </c>
      <c r="D12" s="15" t="s">
        <v>59</v>
      </c>
    </row>
    <row r="13" spans="1:4" ht="13.5">
      <c r="A13" s="15" t="s">
        <v>49</v>
      </c>
      <c r="B13" s="3">
        <v>1.3</v>
      </c>
      <c r="C13" s="26" t="s">
        <v>28</v>
      </c>
      <c r="D13" s="15" t="s">
        <v>60</v>
      </c>
    </row>
    <row r="14" spans="1:4" ht="13.5">
      <c r="A14" s="15" t="s">
        <v>61</v>
      </c>
      <c r="B14" s="3">
        <v>0.04</v>
      </c>
      <c r="C14" s="26" t="s">
        <v>28</v>
      </c>
      <c r="D14" s="15" t="s">
        <v>35</v>
      </c>
    </row>
    <row r="15" ht="12">
      <c r="C15" s="24"/>
    </row>
    <row r="16" spans="1:4" ht="12">
      <c r="A16" s="20" t="s">
        <v>23</v>
      </c>
      <c r="B16" s="21"/>
      <c r="C16" s="25"/>
      <c r="D16" s="22"/>
    </row>
    <row r="17" spans="1:4" ht="13.5">
      <c r="A17" s="15" t="s">
        <v>24</v>
      </c>
      <c r="B17" s="27">
        <f>2*(B6*B7)</f>
        <v>1.54</v>
      </c>
      <c r="C17" s="26" t="s">
        <v>29</v>
      </c>
      <c r="D17" s="15" t="s">
        <v>68</v>
      </c>
    </row>
    <row r="18" spans="1:4" ht="13.5">
      <c r="A18" s="15" t="s">
        <v>25</v>
      </c>
      <c r="B18" s="27">
        <f>(B4*B5)-B17-B19</f>
        <v>0.1199999999999998</v>
      </c>
      <c r="C18" s="26" t="s">
        <v>29</v>
      </c>
      <c r="D18" s="15" t="s">
        <v>53</v>
      </c>
    </row>
    <row r="19" spans="1:4" ht="13.5">
      <c r="A19" s="15" t="s">
        <v>55</v>
      </c>
      <c r="B19" s="27">
        <f>B7*B8</f>
        <v>0.13999999999999999</v>
      </c>
      <c r="C19" s="26" t="s">
        <v>29</v>
      </c>
      <c r="D19" s="15" t="s">
        <v>54</v>
      </c>
    </row>
    <row r="20" spans="1:4" ht="12">
      <c r="A20" s="15" t="s">
        <v>26</v>
      </c>
      <c r="B20" s="27">
        <f>4*(B6+B7)</f>
        <v>7.8</v>
      </c>
      <c r="C20" s="23" t="s">
        <v>17</v>
      </c>
      <c r="D20" s="15" t="s">
        <v>62</v>
      </c>
    </row>
    <row r="21" spans="1:4" ht="13.5">
      <c r="A21" s="16" t="s">
        <v>27</v>
      </c>
      <c r="B21" s="28">
        <f>(B17*B11+B18*B12+B19*B13+B20*B14)/(B17+B18+B19)</f>
        <v>1.0455555555555556</v>
      </c>
      <c r="C21" s="26" t="s">
        <v>28</v>
      </c>
      <c r="D21" s="15" t="s">
        <v>38</v>
      </c>
    </row>
    <row r="22" ht="12"/>
    <row r="23" ht="12"/>
    <row r="27" ht="12"/>
    <row r="28" ht="12"/>
    <row r="29" ht="12"/>
    <row r="30" ht="12">
      <c r="A30" s="8" t="s">
        <v>57</v>
      </c>
    </row>
    <row r="31" ht="19.5">
      <c r="A31" s="29" t="s">
        <v>56</v>
      </c>
    </row>
    <row r="35" ht="12"/>
    <row r="36" ht="12"/>
    <row r="37" ht="12"/>
  </sheetData>
  <sheetProtection password="C71F" sheet="1" objects="1" scenarios="1"/>
  <printOptions/>
  <pageMargins left="0.75" right="0.75" top="1" bottom="1" header="0.5" footer="0.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50"/>
  </sheetPr>
  <dimension ref="A1:C8"/>
  <sheetViews>
    <sheetView zoomScalePageLayoutView="0" workbookViewId="0" topLeftCell="A1">
      <selection activeCell="A1" sqref="A1"/>
    </sheetView>
  </sheetViews>
  <sheetFormatPr defaultColWidth="9.140625" defaultRowHeight="12"/>
  <cols>
    <col min="1" max="3" width="30.8515625" style="6" customWidth="1"/>
    <col min="4" max="16384" width="9.140625" style="6" customWidth="1"/>
  </cols>
  <sheetData>
    <row r="1" ht="15">
      <c r="A1" s="5" t="s">
        <v>67</v>
      </c>
    </row>
    <row r="3" spans="1:3" ht="12">
      <c r="A3" s="30" t="s">
        <v>0</v>
      </c>
      <c r="B3" s="31"/>
      <c r="C3" s="32"/>
    </row>
    <row r="4" spans="1:3" ht="22.5" customHeight="1">
      <c r="A4" s="33" t="s">
        <v>7</v>
      </c>
      <c r="B4" s="34"/>
      <c r="C4" s="35"/>
    </row>
    <row r="5" spans="1:3" ht="48">
      <c r="A5" s="18" t="s">
        <v>1</v>
      </c>
      <c r="B5" s="18" t="s">
        <v>2</v>
      </c>
      <c r="C5" s="18" t="s">
        <v>3</v>
      </c>
    </row>
    <row r="6" spans="1:3" ht="12">
      <c r="A6" s="19" t="s">
        <v>4</v>
      </c>
      <c r="B6" s="18">
        <v>0.04</v>
      </c>
      <c r="C6" s="18">
        <v>0.06</v>
      </c>
    </row>
    <row r="7" spans="1:3" ht="12">
      <c r="A7" s="19" t="s">
        <v>5</v>
      </c>
      <c r="B7" s="18">
        <v>0.06</v>
      </c>
      <c r="C7" s="18">
        <v>0.08</v>
      </c>
    </row>
    <row r="8" spans="1:3" ht="12">
      <c r="A8" s="19" t="s">
        <v>6</v>
      </c>
      <c r="B8" s="18">
        <v>0</v>
      </c>
      <c r="C8" s="18">
        <v>0.02</v>
      </c>
    </row>
    <row r="13" ht="12"/>
    <row r="14" ht="12"/>
    <row r="15" ht="12"/>
    <row r="16" ht="12"/>
    <row r="19" ht="12"/>
    <row r="20" ht="12"/>
    <row r="21" ht="12"/>
  </sheetData>
  <sheetProtection password="C71F" sheet="1" objects="1" scenarios="1"/>
  <mergeCells count="2">
    <mergeCell ref="A3:C3"/>
    <mergeCell ref="A4:C4"/>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0"/>
  </sheetPr>
  <dimension ref="A1:F18"/>
  <sheetViews>
    <sheetView tabSelected="1" zoomScalePageLayoutView="0" workbookViewId="0" topLeftCell="A1">
      <selection activeCell="A8" sqref="A8"/>
    </sheetView>
  </sheetViews>
  <sheetFormatPr defaultColWidth="9.140625" defaultRowHeight="12"/>
  <cols>
    <col min="1" max="1" width="16.421875" style="6" bestFit="1" customWidth="1"/>
    <col min="2" max="4" width="19.7109375" style="6" bestFit="1" customWidth="1"/>
    <col min="5" max="16384" width="9.140625" style="6" customWidth="1"/>
  </cols>
  <sheetData>
    <row r="1" ht="15">
      <c r="A1" s="5" t="s">
        <v>63</v>
      </c>
    </row>
    <row r="2" spans="3:5" ht="12">
      <c r="C2" s="7"/>
      <c r="E2" s="8" t="s">
        <v>64</v>
      </c>
    </row>
    <row r="4" spans="1:3" ht="12">
      <c r="A4" s="9" t="s">
        <v>42</v>
      </c>
      <c r="B4" s="36" t="s">
        <v>8</v>
      </c>
      <c r="C4" s="36"/>
    </row>
    <row r="5" spans="1:3" ht="13.5">
      <c r="A5" s="10" t="s">
        <v>43</v>
      </c>
      <c r="B5" s="37" t="s">
        <v>45</v>
      </c>
      <c r="C5" s="37"/>
    </row>
    <row r="6" spans="1:3" ht="12">
      <c r="A6" s="10" t="s">
        <v>44</v>
      </c>
      <c r="B6" s="11" t="s">
        <v>9</v>
      </c>
      <c r="C6" s="11" t="s">
        <v>12</v>
      </c>
    </row>
    <row r="7" spans="1:3" ht="12">
      <c r="A7" s="12"/>
      <c r="B7" s="13" t="s">
        <v>10</v>
      </c>
      <c r="C7" s="13" t="s">
        <v>11</v>
      </c>
    </row>
    <row r="8" spans="1:3" ht="24.75" customHeight="1">
      <c r="A8" s="4">
        <v>80</v>
      </c>
      <c r="B8" s="14">
        <f>0.00004*(A8*A8)-0.0189*A8+3.2235</f>
        <v>1.9675</v>
      </c>
      <c r="C8" s="14">
        <f>-0.0000001*(A8*A8*A8)+0.00007*(A8*A8)-0.0196*A8+2.839</f>
        <v>1.6677999999999997</v>
      </c>
    </row>
    <row r="10" spans="5:6" ht="11.25">
      <c r="E10" s="15" t="s">
        <v>15</v>
      </c>
      <c r="F10" s="1">
        <v>80</v>
      </c>
    </row>
    <row r="11" spans="5:6" ht="11.25">
      <c r="E11" s="15" t="s">
        <v>16</v>
      </c>
      <c r="F11" s="1">
        <v>80</v>
      </c>
    </row>
    <row r="12" spans="5:6" ht="12">
      <c r="E12" s="16" t="s">
        <v>66</v>
      </c>
      <c r="F12" s="17">
        <f>(F10+F11)/2</f>
        <v>80</v>
      </c>
    </row>
    <row r="13" ht="12"/>
    <row r="14" ht="12"/>
    <row r="15" ht="12"/>
    <row r="16" ht="12"/>
    <row r="17" ht="12"/>
    <row r="18" ht="12">
      <c r="E18" s="8" t="s">
        <v>65</v>
      </c>
    </row>
    <row r="19" ht="12"/>
    <row r="20" ht="12"/>
    <row r="21" ht="12"/>
    <row r="25" ht="12"/>
    <row r="26" ht="12"/>
    <row r="27" ht="12"/>
    <row r="28" ht="12"/>
    <row r="29" ht="12"/>
    <row r="30" ht="12"/>
    <row r="31" ht="12"/>
    <row r="32" ht="12"/>
    <row r="33" ht="12"/>
    <row r="34" ht="12"/>
    <row r="35" ht="12"/>
    <row r="36" ht="12"/>
    <row r="38" ht="12"/>
  </sheetData>
  <sheetProtection password="C71F" sheet="1" objects="1" scenarios="1"/>
  <mergeCells count="2">
    <mergeCell ref="B4:C4"/>
    <mergeCell ref="B5:C5"/>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Confartigianato Udine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Luca Nardone</dc:creator>
  <cp:keywords/>
  <dc:description/>
  <cp:lastModifiedBy>de vita</cp:lastModifiedBy>
  <cp:lastPrinted>2007-06-21T07:12:58Z</cp:lastPrinted>
  <dcterms:created xsi:type="dcterms:W3CDTF">2007-06-12T10:24:34Z</dcterms:created>
  <dcterms:modified xsi:type="dcterms:W3CDTF">2016-04-17T19:13:42Z</dcterms:modified>
  <cp:category/>
  <cp:version/>
  <cp:contentType/>
  <cp:contentStatus/>
</cp:coreProperties>
</file>